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reviousPending_Collection" sheetId="1" r:id="rId1"/>
  </sheets>
  <definedNames>
    <definedName name="_xlnm._FilterDatabase" localSheetId="0" hidden="1">PreviousPending_Collection!$A$1:$J$15</definedName>
  </definedNames>
  <calcPr calcId="144525"/>
</workbook>
</file>

<file path=xl/sharedStrings.xml><?xml version="1.0" encoding="utf-8"?>
<sst xmlns="http://schemas.openxmlformats.org/spreadsheetml/2006/main" count="101" uniqueCount="38">
  <si>
    <t>WayBill No.</t>
  </si>
  <si>
    <t>Manual No.</t>
  </si>
  <si>
    <t>WayBill Type</t>
  </si>
  <si>
    <t>Bill Type</t>
  </si>
  <si>
    <t>Book Date</t>
  </si>
  <si>
    <t>Customer</t>
  </si>
  <si>
    <t>received</t>
  </si>
  <si>
    <t>freight</t>
  </si>
  <si>
    <t>Pending Amount</t>
  </si>
  <si>
    <t>Agent Payout Deduction</t>
  </si>
  <si>
    <t>02110912300259</t>
  </si>
  <si>
    <t>Paid</t>
  </si>
  <si>
    <t>BOOKING</t>
  </si>
  <si>
    <t>10-Sep-2022</t>
  </si>
  <si>
    <t>MCNROE CONSUMER PRODUCTS PRIVATE LIMITED</t>
  </si>
  <si>
    <t>null</t>
  </si>
  <si>
    <t>02110912300250</t>
  </si>
  <si>
    <t>08-Sep-2022</t>
  </si>
  <si>
    <t>McNROE CONSUMER PRODUCTS PRIVATE LIMITED</t>
  </si>
  <si>
    <t>02110912300252</t>
  </si>
  <si>
    <t>06102422300200</t>
  </si>
  <si>
    <t>To-Pay</t>
  </si>
  <si>
    <t>DELIVERY</t>
  </si>
  <si>
    <t>29-Jul-2022</t>
  </si>
  <si>
    <t>suriya roshini limited</t>
  </si>
  <si>
    <t>02110912300228</t>
  </si>
  <si>
    <t>02-Sep-2022</t>
  </si>
  <si>
    <t>02110912300232</t>
  </si>
  <si>
    <t>02110912300229</t>
  </si>
  <si>
    <t>02110912300230</t>
  </si>
  <si>
    <t>02110912300251</t>
  </si>
  <si>
    <t>02110912300260</t>
  </si>
  <si>
    <t>02110912300272</t>
  </si>
  <si>
    <t>15-Sep-2022</t>
  </si>
  <si>
    <t>02110912300269</t>
  </si>
  <si>
    <t>14-Sep-2022</t>
  </si>
  <si>
    <t>02110912300217</t>
  </si>
  <si>
    <t>27-Aug-2022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</si>
</sst>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</numFmts>
  <fonts count="23">
    <font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4" borderId="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0" fillId="2" borderId="0" xfId="0" applyNumberFormat="1" applyFill="1"/>
    <xf numFmtId="0" fontId="0" fillId="3" borderId="0" xfId="0" applyNumberFormat="1" applyFill="1"/>
    <xf numFmtId="0" fontId="1" fillId="2" borderId="0" xfId="0" applyNumberFormat="1" applyFont="1" applyFill="1"/>
    <xf numFmtId="0" fontId="2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16</xdr:row>
      <xdr:rowOff>9525</xdr:rowOff>
    </xdr:from>
    <xdr:to>
      <xdr:col>7</xdr:col>
      <xdr:colOff>105410</xdr:colOff>
      <xdr:row>35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248025"/>
          <a:ext cx="8877300" cy="3952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K14" sqref="K14"/>
    </sheetView>
  </sheetViews>
  <sheetFormatPr defaultColWidth="9" defaultRowHeight="15.75"/>
  <cols>
    <col min="1" max="2" width="16" customWidth="1"/>
    <col min="4" max="4" width="9.25" customWidth="1"/>
    <col min="6" max="6" width="46.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s="1">
        <v>372</v>
      </c>
      <c r="H2">
        <v>372</v>
      </c>
      <c r="I2">
        <f>H2-G2</f>
        <v>0</v>
      </c>
      <c r="J2" t="s">
        <v>15</v>
      </c>
    </row>
    <row r="3" spans="1:10">
      <c r="A3" t="s">
        <v>16</v>
      </c>
      <c r="B3" t="s">
        <v>16</v>
      </c>
      <c r="C3" t="s">
        <v>11</v>
      </c>
      <c r="D3" t="s">
        <v>12</v>
      </c>
      <c r="E3" t="s">
        <v>17</v>
      </c>
      <c r="F3" t="s">
        <v>18</v>
      </c>
      <c r="G3" s="1">
        <v>333.76</v>
      </c>
      <c r="H3">
        <v>333.76</v>
      </c>
      <c r="I3">
        <f t="shared" ref="I3:I14" si="0">H3-G3</f>
        <v>0</v>
      </c>
      <c r="J3" t="s">
        <v>15</v>
      </c>
    </row>
    <row r="4" spans="1:10">
      <c r="A4" t="s">
        <v>19</v>
      </c>
      <c r="B4" t="s">
        <v>19</v>
      </c>
      <c r="C4" t="s">
        <v>11</v>
      </c>
      <c r="D4" t="s">
        <v>12</v>
      </c>
      <c r="E4" t="s">
        <v>17</v>
      </c>
      <c r="F4" t="s">
        <v>18</v>
      </c>
      <c r="G4" s="1">
        <v>368.48</v>
      </c>
      <c r="H4">
        <v>368.48</v>
      </c>
      <c r="I4">
        <f t="shared" si="0"/>
        <v>0</v>
      </c>
      <c r="J4" t="s">
        <v>15</v>
      </c>
    </row>
    <row r="5" spans="1:10">
      <c r="A5" t="s">
        <v>20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s="1">
        <v>11</v>
      </c>
      <c r="H5">
        <v>11</v>
      </c>
      <c r="I5">
        <f t="shared" si="0"/>
        <v>0</v>
      </c>
      <c r="J5" t="s">
        <v>15</v>
      </c>
    </row>
    <row r="6" spans="1:10">
      <c r="A6" t="s">
        <v>25</v>
      </c>
      <c r="B6" t="s">
        <v>25</v>
      </c>
      <c r="C6" t="s">
        <v>11</v>
      </c>
      <c r="D6" t="s">
        <v>12</v>
      </c>
      <c r="E6" t="s">
        <v>26</v>
      </c>
      <c r="F6" t="s">
        <v>18</v>
      </c>
      <c r="G6" s="1">
        <v>348</v>
      </c>
      <c r="H6">
        <v>348</v>
      </c>
      <c r="I6">
        <f t="shared" si="0"/>
        <v>0</v>
      </c>
      <c r="J6" t="s">
        <v>15</v>
      </c>
    </row>
    <row r="7" spans="1:10">
      <c r="A7" t="s">
        <v>27</v>
      </c>
      <c r="B7" t="s">
        <v>27</v>
      </c>
      <c r="C7" t="s">
        <v>11</v>
      </c>
      <c r="D7" t="s">
        <v>12</v>
      </c>
      <c r="E7" t="s">
        <v>26</v>
      </c>
      <c r="F7" t="s">
        <v>18</v>
      </c>
      <c r="G7" s="1">
        <v>53</v>
      </c>
      <c r="H7">
        <v>53</v>
      </c>
      <c r="I7">
        <f t="shared" si="0"/>
        <v>0</v>
      </c>
      <c r="J7" t="s">
        <v>15</v>
      </c>
    </row>
    <row r="8" spans="1:10">
      <c r="A8" t="s">
        <v>28</v>
      </c>
      <c r="B8" t="s">
        <v>28</v>
      </c>
      <c r="C8" t="s">
        <v>11</v>
      </c>
      <c r="D8" t="s">
        <v>12</v>
      </c>
      <c r="E8" t="s">
        <v>26</v>
      </c>
      <c r="F8" t="s">
        <v>18</v>
      </c>
      <c r="G8" s="1">
        <v>833</v>
      </c>
      <c r="H8">
        <v>833</v>
      </c>
      <c r="I8">
        <f t="shared" si="0"/>
        <v>0</v>
      </c>
      <c r="J8" t="s">
        <v>15</v>
      </c>
    </row>
    <row r="9" spans="1:10">
      <c r="A9" t="s">
        <v>29</v>
      </c>
      <c r="B9" t="s">
        <v>29</v>
      </c>
      <c r="C9" t="s">
        <v>11</v>
      </c>
      <c r="D9" t="s">
        <v>12</v>
      </c>
      <c r="E9" t="s">
        <v>26</v>
      </c>
      <c r="F9" t="s">
        <v>18</v>
      </c>
      <c r="G9" s="1">
        <v>2016</v>
      </c>
      <c r="H9">
        <v>2016</v>
      </c>
      <c r="I9">
        <f t="shared" si="0"/>
        <v>0</v>
      </c>
      <c r="J9" t="s">
        <v>15</v>
      </c>
    </row>
    <row r="10" spans="1:10">
      <c r="A10" t="s">
        <v>30</v>
      </c>
      <c r="B10" t="s">
        <v>30</v>
      </c>
      <c r="C10" t="s">
        <v>11</v>
      </c>
      <c r="D10" t="s">
        <v>12</v>
      </c>
      <c r="E10" t="s">
        <v>17</v>
      </c>
      <c r="F10" t="s">
        <v>18</v>
      </c>
      <c r="G10" s="1">
        <v>1033.76</v>
      </c>
      <c r="H10">
        <v>1033.76</v>
      </c>
      <c r="I10">
        <f t="shared" si="0"/>
        <v>0</v>
      </c>
      <c r="J10" t="s">
        <v>15</v>
      </c>
    </row>
    <row r="11" spans="1:16">
      <c r="A11" t="s">
        <v>31</v>
      </c>
      <c r="B11" t="s">
        <v>31</v>
      </c>
      <c r="C11" t="s">
        <v>11</v>
      </c>
      <c r="D11" t="s">
        <v>12</v>
      </c>
      <c r="E11" t="s">
        <v>13</v>
      </c>
      <c r="F11" t="s">
        <v>18</v>
      </c>
      <c r="G11" s="1">
        <v>1257.76</v>
      </c>
      <c r="H11">
        <v>1257.76</v>
      </c>
      <c r="I11">
        <f t="shared" si="0"/>
        <v>0</v>
      </c>
      <c r="J11" t="s">
        <v>15</v>
      </c>
      <c r="P11" s="4"/>
    </row>
    <row r="12" spans="1:13">
      <c r="A12" t="s">
        <v>32</v>
      </c>
      <c r="B12" t="s">
        <v>32</v>
      </c>
      <c r="C12" t="s">
        <v>11</v>
      </c>
      <c r="D12" t="s">
        <v>12</v>
      </c>
      <c r="E12" t="s">
        <v>33</v>
      </c>
      <c r="F12" t="s">
        <v>18</v>
      </c>
      <c r="G12" s="1">
        <v>3.24</v>
      </c>
      <c r="H12">
        <v>3.24</v>
      </c>
      <c r="I12">
        <f t="shared" si="0"/>
        <v>0</v>
      </c>
      <c r="J12" t="s">
        <v>15</v>
      </c>
      <c r="M12">
        <f>6935-6786</f>
        <v>149</v>
      </c>
    </row>
    <row r="13" spans="1:10">
      <c r="A13" t="s">
        <v>34</v>
      </c>
      <c r="B13" t="s">
        <v>34</v>
      </c>
      <c r="C13" t="s">
        <v>11</v>
      </c>
      <c r="D13" t="s">
        <v>12</v>
      </c>
      <c r="E13" t="s">
        <v>35</v>
      </c>
      <c r="F13" t="s">
        <v>14</v>
      </c>
      <c r="G13" s="1">
        <v>156</v>
      </c>
      <c r="H13">
        <v>748</v>
      </c>
      <c r="I13">
        <f t="shared" si="0"/>
        <v>592</v>
      </c>
      <c r="J13" t="s">
        <v>15</v>
      </c>
    </row>
    <row r="14" spans="1:10">
      <c r="A14" t="s">
        <v>36</v>
      </c>
      <c r="B14" t="s">
        <v>36</v>
      </c>
      <c r="C14" t="s">
        <v>11</v>
      </c>
      <c r="D14" t="s">
        <v>12</v>
      </c>
      <c r="E14" t="s">
        <v>37</v>
      </c>
      <c r="F14" t="s">
        <v>18</v>
      </c>
      <c r="G14" s="2">
        <v>0</v>
      </c>
      <c r="H14">
        <v>2600</v>
      </c>
      <c r="I14">
        <f t="shared" si="0"/>
        <v>2600</v>
      </c>
      <c r="J14" t="s">
        <v>15</v>
      </c>
    </row>
    <row r="15" ht="18.75" spans="7:9">
      <c r="G15" s="3">
        <f>SUM(G2:G14)</f>
        <v>6786</v>
      </c>
      <c r="H15">
        <f>SUM(H2:H14)</f>
        <v>9978</v>
      </c>
      <c r="I15">
        <f>SUM(I2:I14)</f>
        <v>3192</v>
      </c>
    </row>
    <row r="21" spans="6:6">
      <c r="F21">
        <f>6730-6786</f>
        <v>-56</v>
      </c>
    </row>
  </sheetData>
  <autoFilter ref="A1:J15">
    <sortState ref="A1:J15">
      <sortCondition ref="G1" sortBy="cellColor" dxfId="0"/>
    </sortState>
    <extLst/>
  </autoFilter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2022-09-19T09:44:00Z</dcterms:created>
  <dcterms:modified xsi:type="dcterms:W3CDTF">2022-09-20T05:21:03Z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64299D6B54F24DE2975052B28D2CC5CD</vt:lpwstr>
  </property>
  <property fmtid="{D5CDD505-2E9C-101B-9397-08002B2CF9AE}" pid="3" name="KSOProductBuildVer">
    <vt:lpwstr>1033-11.2.0.11254</vt:lpwstr>
  </property>
</Properties>
</file>