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815"/>
  </bookViews>
  <sheets>
    <sheet name="PreviousPending_Collection" sheetId="1" r:id="rId1"/>
  </sheets>
  <definedNames>
    <definedName name="_xlnm._FilterDatabase" localSheetId="0" hidden="1">PreviousPending_Collection!$A$1:$J$15</definedName>
  </definedNames>
  <calcPr calcId="144525"/>
</workbook>
</file>

<file path=xl/sharedStrings.xml><?xml version="1.0" encoding="utf-8"?>
<sst xmlns="http://schemas.openxmlformats.org/spreadsheetml/2006/main" count="101" uniqueCount="38">
  <si>
    <t>WayBill No.</t>
  </si>
  <si>
    <t>Manual No.</t>
  </si>
  <si>
    <t>WayBill Type</t>
  </si>
  <si>
    <t>Bill Type</t>
  </si>
  <si>
    <t>Book Date</t>
  </si>
  <si>
    <t>Customer</t>
  </si>
  <si>
    <t>received</t>
  </si>
  <si>
    <t>freight</t>
  </si>
  <si>
    <t>Pending Amount</t>
  </si>
  <si>
    <t>Agent Payout Deduction</t>
  </si>
  <si>
    <t>02110912300259</t>
  </si>
  <si>
    <t>Paid</t>
  </si>
  <si>
    <t>BOOKING</t>
  </si>
  <si>
    <t>10-Sep-2022</t>
  </si>
  <si>
    <t>MCNROE CONSUMER PRODUCTS PRIVATE LIMITED</t>
  </si>
  <si>
    <t>null</t>
  </si>
  <si>
    <t>02110912300250</t>
  </si>
  <si>
    <t>08-Sep-2022</t>
  </si>
  <si>
    <t>McNROE CONSUMER PRODUCTS PRIVATE LIMITED</t>
  </si>
  <si>
    <t>02110912300252</t>
  </si>
  <si>
    <t>06102422300200</t>
  </si>
  <si>
    <t>To-Pay</t>
  </si>
  <si>
    <t>DELIVERY</t>
  </si>
  <si>
    <t>29-Jul-2022</t>
  </si>
  <si>
    <t>suriya roshini limited</t>
  </si>
  <si>
    <t>02110912300228</t>
  </si>
  <si>
    <t>02-Sep-2022</t>
  </si>
  <si>
    <t>02110912300232</t>
  </si>
  <si>
    <t>02110912300229</t>
  </si>
  <si>
    <t>02110912300230</t>
  </si>
  <si>
    <t>02110912300251</t>
  </si>
  <si>
    <t>02110912300260</t>
  </si>
  <si>
    <t>02110912300272</t>
  </si>
  <si>
    <t>15-Sep-2022</t>
  </si>
  <si>
    <t>02110912300269</t>
  </si>
  <si>
    <t>14-Sep-2022</t>
  </si>
  <si>
    <t>02110912300217</t>
  </si>
  <si>
    <t>27-Aug-2022</t>
  </si>
</sst>
</file>

<file path=xl/styles.xml><?xml version="1.0" encoding="utf-8"?>
<styleSheet xmlns="http://schemas.openxmlformats.org/spreadsheetml/2006/main">
  <numFmts count="4">
    <numFmt numFmtId="176" formatCode="_ &quot;₹&quot;* #,##0_ ;_ &quot;₹&quot;* \-#,##0_ ;_ &quot;₹&quot;* &quot;-&quot;_ ;_ @_ "/>
    <numFmt numFmtId="177" formatCode="_ * #,##0.00_ ;_ * \-#,##0.00_ ;_ * &quot;-&quot;??_ ;_ @_ "/>
    <numFmt numFmtId="178" formatCode="_ * #,##0_ ;_ * \-#,##0_ ;_ * &quot;-&quot;_ ;_ @_ "/>
    <numFmt numFmtId="179" formatCode="_ &quot;₹&quot;* #,##0.00_ ;_ &quot;₹&quot;* \-#,##0.00_ ;_ &quot;₹&quot;* &quot;-&quot;??_ ;_ @_ "/>
  </numFmts>
  <fonts count="23">
    <font>
      <sz val="12"/>
      <color theme="1"/>
      <name val="Calibri"/>
      <charset val="134"/>
      <scheme val="minor"/>
    </font>
    <font>
      <b/>
      <sz val="14"/>
      <color theme="1"/>
      <name val="Calibri"/>
      <charset val="134"/>
      <scheme val="minor"/>
    </font>
    <font>
      <b/>
      <sz val="12"/>
      <color theme="1"/>
      <name val="Calibri"/>
      <charset val="134"/>
      <scheme val="minor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b/>
      <sz val="11"/>
      <color theme="3"/>
      <name val="Calibri"/>
      <charset val="134"/>
      <scheme val="minor"/>
    </font>
    <font>
      <b/>
      <sz val="11"/>
      <color rgb="FFFFFFFF"/>
      <name val="Calibri"/>
      <charset val="0"/>
      <scheme val="minor"/>
    </font>
    <font>
      <b/>
      <sz val="13"/>
      <color theme="3"/>
      <name val="Calibri"/>
      <charset val="134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sz val="11"/>
      <color rgb="FF006100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rgb="FF9C0006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</fills>
  <borders count="9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/>
    <xf numFmtId="0" fontId="6" fillId="8" borderId="0" applyNumberFormat="0" applyBorder="0" applyAlignment="0" applyProtection="0">
      <alignment vertical="center"/>
    </xf>
    <xf numFmtId="177" fontId="3" fillId="0" borderId="0" applyFont="0" applyFill="0" applyBorder="0" applyAlignment="0" applyProtection="0">
      <alignment vertical="center"/>
    </xf>
    <xf numFmtId="178" fontId="3" fillId="0" borderId="0" applyFont="0" applyFill="0" applyBorder="0" applyAlignment="0" applyProtection="0">
      <alignment vertical="center"/>
    </xf>
    <xf numFmtId="176" fontId="3" fillId="0" borderId="0" applyFont="0" applyFill="0" applyBorder="0" applyAlignment="0" applyProtection="0">
      <alignment vertical="center"/>
    </xf>
    <xf numFmtId="17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1" fillId="15" borderId="4" applyNumberFormat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3" fillId="4" borderId="1" applyNumberFormat="0" applyFon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7" fillId="17" borderId="7" applyNumberFormat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9" fillId="19" borderId="8" applyNumberFormat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20" fillId="19" borderId="7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</cellStyleXfs>
  <cellXfs count="5">
    <xf numFmtId="0" fontId="0" fillId="0" borderId="0" xfId="0" applyNumberFormat="1"/>
    <xf numFmtId="0" fontId="0" fillId="2" borderId="0" xfId="0" applyNumberFormat="1" applyFill="1"/>
    <xf numFmtId="0" fontId="0" fillId="3" borderId="0" xfId="0" applyNumberFormat="1" applyFill="1"/>
    <xf numFmtId="0" fontId="1" fillId="2" borderId="0" xfId="0" applyNumberFormat="1" applyFont="1" applyFill="1"/>
    <xf numFmtId="0" fontId="2" fillId="0" borderId="0" xfId="0" applyNumberFormat="1" applyFont="1"/>
  </cellXfs>
  <cellStyles count="49">
    <cellStyle name="Normal" xfId="0" builtinId="0"/>
    <cellStyle name="40% - Accent1" xfId="1" builtinId="31"/>
    <cellStyle name="Comma" xfId="2" builtinId="3"/>
    <cellStyle name="Comma [0]" xfId="3" builtinId="6"/>
    <cellStyle name="Currency [0]" xfId="4" builtinId="7"/>
    <cellStyle name="Currency" xfId="5" builtinId="4"/>
    <cellStyle name="Percent" xfId="6" builtinId="5"/>
    <cellStyle name="Hyperlink" xfId="7" builtinId="8"/>
    <cellStyle name="60% - Accent4" xfId="8" builtinId="44"/>
    <cellStyle name="Followed Hyperlink" xfId="9" builtinId="9"/>
    <cellStyle name="Check Cell" xfId="10" builtinId="23"/>
    <cellStyle name="Heading 2" xfId="11" builtinId="17"/>
    <cellStyle name="Note" xfId="12" builtinId="10"/>
    <cellStyle name="40% - Accent3" xfId="13" builtinId="39"/>
    <cellStyle name="Warning Text" xfId="14" builtinId="11"/>
    <cellStyle name="40% - Accent2" xfId="15" builtinId="35"/>
    <cellStyle name="Title" xfId="16" builtinId="15"/>
    <cellStyle name="CExplanatory Text" xfId="17" builtinId="53"/>
    <cellStyle name="Heading 1" xfId="18" builtinId="16"/>
    <cellStyle name="Heading 3" xfId="19" builtinId="18"/>
    <cellStyle name="Heading 4" xfId="20" builtinId="19"/>
    <cellStyle name="Input" xfId="21" builtinId="20"/>
    <cellStyle name="60% - Accent3" xfId="22" builtinId="40"/>
    <cellStyle name="Good" xfId="23" builtinId="26"/>
    <cellStyle name="Output" xfId="24" builtinId="21"/>
    <cellStyle name="20% - Accent1" xfId="25" builtinId="30"/>
    <cellStyle name="Calculation" xfId="26" builtinId="22"/>
    <cellStyle name="Linked Cell" xfId="27" builtinId="24"/>
    <cellStyle name="Total" xfId="28" builtinId="25"/>
    <cellStyle name="Bad" xfId="29" builtinId="27"/>
    <cellStyle name="Neutral" xfId="30" builtinId="28"/>
    <cellStyle name="Accent1" xfId="31" builtinId="29"/>
    <cellStyle name="20% - Accent5" xfId="32" builtinId="46"/>
    <cellStyle name="60% - Accent1" xfId="33" builtinId="32"/>
    <cellStyle name="Accent2" xfId="34" builtinId="33"/>
    <cellStyle name="20% - Accent2" xfId="35" builtinId="34"/>
    <cellStyle name="20% - Accent6" xfId="36" builtinId="50"/>
    <cellStyle name="60% - Accent2" xfId="37" builtinId="36"/>
    <cellStyle name="Accent3" xfId="38" builtinId="37"/>
    <cellStyle name="20% - Accent3" xfId="39" builtinId="38"/>
    <cellStyle name="Accent4" xfId="40" builtinId="41"/>
    <cellStyle name="20% - Accent4" xfId="41" builtinId="42"/>
    <cellStyle name="40% - Accent4" xfId="42" builtinId="43"/>
    <cellStyle name="Accent5" xfId="43" builtinId="45"/>
    <cellStyle name="40% - Accent5" xfId="44" builtinId="47"/>
    <cellStyle name="60% - Accent5" xfId="45" builtinId="48"/>
    <cellStyle name="Accent6" xfId="46" builtinId="49"/>
    <cellStyle name="40% - Accent6" xfId="47" builtinId="51"/>
    <cellStyle name="60% - Accent6" xfId="48" builtinId="52"/>
  </cellStyles>
  <dxfs count="1">
    <dxf>
      <fill>
        <patternFill patternType="solid">
          <fgColor rgb="FFFFFF00"/>
          <bgColor rgb="FF000000"/>
        </patternFill>
      </fill>
    </dxf>
  </dxfs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635</xdr:colOff>
      <xdr:row>16</xdr:row>
      <xdr:rowOff>9525</xdr:rowOff>
    </xdr:from>
    <xdr:to>
      <xdr:col>7</xdr:col>
      <xdr:colOff>105410</xdr:colOff>
      <xdr:row>35</xdr:row>
      <xdr:rowOff>161925</xdr:rowOff>
    </xdr:to>
    <xdr:pic>
      <xdr:nvPicPr>
        <xdr:cNvPr id="2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3248025"/>
          <a:ext cx="8877300" cy="395287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21"/>
  <sheetViews>
    <sheetView tabSelected="1" workbookViewId="0">
      <selection activeCell="K14" sqref="K14"/>
    </sheetView>
  </sheetViews>
  <sheetFormatPr defaultColWidth="9" defaultRowHeight="15.75"/>
  <cols>
    <col min="1" max="2" width="16" customWidth="1"/>
    <col min="4" max="4" width="9.25" customWidth="1"/>
    <col min="6" max="6" width="46.875" customWidth="1"/>
  </cols>
  <sheetData>
    <row r="1" spans="1:10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</row>
    <row r="2" spans="1:10">
      <c r="A2" t="s">
        <v>10</v>
      </c>
      <c r="B2" t="s">
        <v>10</v>
      </c>
      <c r="C2" t="s">
        <v>11</v>
      </c>
      <c r="D2" t="s">
        <v>12</v>
      </c>
      <c r="E2" t="s">
        <v>13</v>
      </c>
      <c r="F2" t="s">
        <v>14</v>
      </c>
      <c r="G2" s="1">
        <v>372</v>
      </c>
      <c r="H2">
        <v>372</v>
      </c>
      <c r="I2">
        <f>H2-G2</f>
        <v>0</v>
      </c>
      <c r="J2" t="s">
        <v>15</v>
      </c>
    </row>
    <row r="3" spans="1:10">
      <c r="A3" t="s">
        <v>16</v>
      </c>
      <c r="B3" t="s">
        <v>16</v>
      </c>
      <c r="C3" t="s">
        <v>11</v>
      </c>
      <c r="D3" t="s">
        <v>12</v>
      </c>
      <c r="E3" t="s">
        <v>17</v>
      </c>
      <c r="F3" t="s">
        <v>18</v>
      </c>
      <c r="G3" s="1">
        <v>333.76</v>
      </c>
      <c r="H3">
        <v>333.76</v>
      </c>
      <c r="I3">
        <f t="shared" ref="I3:I14" si="0">H3-G3</f>
        <v>0</v>
      </c>
      <c r="J3" t="s">
        <v>15</v>
      </c>
    </row>
    <row r="4" spans="1:10">
      <c r="A4" t="s">
        <v>19</v>
      </c>
      <c r="B4" t="s">
        <v>19</v>
      </c>
      <c r="C4" t="s">
        <v>11</v>
      </c>
      <c r="D4" t="s">
        <v>12</v>
      </c>
      <c r="E4" t="s">
        <v>17</v>
      </c>
      <c r="F4" t="s">
        <v>18</v>
      </c>
      <c r="G4" s="1">
        <v>368.48</v>
      </c>
      <c r="H4">
        <v>368.48</v>
      </c>
      <c r="I4">
        <f t="shared" si="0"/>
        <v>0</v>
      </c>
      <c r="J4" t="s">
        <v>15</v>
      </c>
    </row>
    <row r="5" spans="1:10">
      <c r="A5" t="s">
        <v>20</v>
      </c>
      <c r="B5" t="s">
        <v>20</v>
      </c>
      <c r="C5" t="s">
        <v>21</v>
      </c>
      <c r="D5" t="s">
        <v>22</v>
      </c>
      <c r="E5" t="s">
        <v>23</v>
      </c>
      <c r="F5" t="s">
        <v>24</v>
      </c>
      <c r="G5" s="1">
        <v>11</v>
      </c>
      <c r="H5">
        <v>11</v>
      </c>
      <c r="I5">
        <f t="shared" si="0"/>
        <v>0</v>
      </c>
      <c r="J5" t="s">
        <v>15</v>
      </c>
    </row>
    <row r="6" spans="1:10">
      <c r="A6" t="s">
        <v>25</v>
      </c>
      <c r="B6" t="s">
        <v>25</v>
      </c>
      <c r="C6" t="s">
        <v>11</v>
      </c>
      <c r="D6" t="s">
        <v>12</v>
      </c>
      <c r="E6" t="s">
        <v>26</v>
      </c>
      <c r="F6" t="s">
        <v>18</v>
      </c>
      <c r="G6" s="1">
        <v>348</v>
      </c>
      <c r="H6">
        <v>348</v>
      </c>
      <c r="I6">
        <f t="shared" si="0"/>
        <v>0</v>
      </c>
      <c r="J6" t="s">
        <v>15</v>
      </c>
    </row>
    <row r="7" spans="1:10">
      <c r="A7" t="s">
        <v>27</v>
      </c>
      <c r="B7" t="s">
        <v>27</v>
      </c>
      <c r="C7" t="s">
        <v>11</v>
      </c>
      <c r="D7" t="s">
        <v>12</v>
      </c>
      <c r="E7" t="s">
        <v>26</v>
      </c>
      <c r="F7" t="s">
        <v>18</v>
      </c>
      <c r="G7" s="1">
        <v>53</v>
      </c>
      <c r="H7">
        <v>53</v>
      </c>
      <c r="I7">
        <f t="shared" si="0"/>
        <v>0</v>
      </c>
      <c r="J7" t="s">
        <v>15</v>
      </c>
    </row>
    <row r="8" spans="1:10">
      <c r="A8" t="s">
        <v>28</v>
      </c>
      <c r="B8" t="s">
        <v>28</v>
      </c>
      <c r="C8" t="s">
        <v>11</v>
      </c>
      <c r="D8" t="s">
        <v>12</v>
      </c>
      <c r="E8" t="s">
        <v>26</v>
      </c>
      <c r="F8" t="s">
        <v>18</v>
      </c>
      <c r="G8" s="1">
        <v>833</v>
      </c>
      <c r="H8">
        <v>833</v>
      </c>
      <c r="I8">
        <f t="shared" si="0"/>
        <v>0</v>
      </c>
      <c r="J8" t="s">
        <v>15</v>
      </c>
    </row>
    <row r="9" spans="1:10">
      <c r="A9" t="s">
        <v>29</v>
      </c>
      <c r="B9" t="s">
        <v>29</v>
      </c>
      <c r="C9" t="s">
        <v>11</v>
      </c>
      <c r="D9" t="s">
        <v>12</v>
      </c>
      <c r="E9" t="s">
        <v>26</v>
      </c>
      <c r="F9" t="s">
        <v>18</v>
      </c>
      <c r="G9" s="1">
        <v>2016</v>
      </c>
      <c r="H9">
        <v>2016</v>
      </c>
      <c r="I9">
        <f t="shared" si="0"/>
        <v>0</v>
      </c>
      <c r="J9" t="s">
        <v>15</v>
      </c>
    </row>
    <row r="10" spans="1:10">
      <c r="A10" t="s">
        <v>30</v>
      </c>
      <c r="B10" t="s">
        <v>30</v>
      </c>
      <c r="C10" t="s">
        <v>11</v>
      </c>
      <c r="D10" t="s">
        <v>12</v>
      </c>
      <c r="E10" t="s">
        <v>17</v>
      </c>
      <c r="F10" t="s">
        <v>18</v>
      </c>
      <c r="G10" s="1">
        <v>1033.76</v>
      </c>
      <c r="H10">
        <v>1033.76</v>
      </c>
      <c r="I10">
        <f t="shared" si="0"/>
        <v>0</v>
      </c>
      <c r="J10" t="s">
        <v>15</v>
      </c>
    </row>
    <row r="11" spans="1:16">
      <c r="A11" t="s">
        <v>31</v>
      </c>
      <c r="B11" t="s">
        <v>31</v>
      </c>
      <c r="C11" t="s">
        <v>11</v>
      </c>
      <c r="D11" t="s">
        <v>12</v>
      </c>
      <c r="E11" t="s">
        <v>13</v>
      </c>
      <c r="F11" t="s">
        <v>18</v>
      </c>
      <c r="G11" s="1">
        <v>1257.76</v>
      </c>
      <c r="H11">
        <v>1257.76</v>
      </c>
      <c r="I11">
        <f t="shared" si="0"/>
        <v>0</v>
      </c>
      <c r="J11" t="s">
        <v>15</v>
      </c>
      <c r="P11" s="4"/>
    </row>
    <row r="12" spans="1:13">
      <c r="A12" t="s">
        <v>32</v>
      </c>
      <c r="B12" t="s">
        <v>32</v>
      </c>
      <c r="C12" t="s">
        <v>11</v>
      </c>
      <c r="D12" t="s">
        <v>12</v>
      </c>
      <c r="E12" t="s">
        <v>33</v>
      </c>
      <c r="F12" t="s">
        <v>18</v>
      </c>
      <c r="G12" s="1">
        <v>3.24</v>
      </c>
      <c r="H12">
        <v>3.24</v>
      </c>
      <c r="I12">
        <f t="shared" si="0"/>
        <v>0</v>
      </c>
      <c r="J12" t="s">
        <v>15</v>
      </c>
      <c r="M12">
        <f>6935-6786</f>
        <v>149</v>
      </c>
    </row>
    <row r="13" spans="1:10">
      <c r="A13" t="s">
        <v>34</v>
      </c>
      <c r="B13" t="s">
        <v>34</v>
      </c>
      <c r="C13" t="s">
        <v>11</v>
      </c>
      <c r="D13" t="s">
        <v>12</v>
      </c>
      <c r="E13" t="s">
        <v>35</v>
      </c>
      <c r="F13" t="s">
        <v>14</v>
      </c>
      <c r="G13" s="1">
        <v>156</v>
      </c>
      <c r="H13">
        <v>748</v>
      </c>
      <c r="I13">
        <f t="shared" si="0"/>
        <v>592</v>
      </c>
      <c r="J13" t="s">
        <v>15</v>
      </c>
    </row>
    <row r="14" spans="1:10">
      <c r="A14" t="s">
        <v>36</v>
      </c>
      <c r="B14" t="s">
        <v>36</v>
      </c>
      <c r="C14" t="s">
        <v>11</v>
      </c>
      <c r="D14" t="s">
        <v>12</v>
      </c>
      <c r="E14" t="s">
        <v>37</v>
      </c>
      <c r="F14" t="s">
        <v>18</v>
      </c>
      <c r="G14" s="2">
        <v>0</v>
      </c>
      <c r="H14">
        <v>2600</v>
      </c>
      <c r="I14">
        <f t="shared" si="0"/>
        <v>2600</v>
      </c>
      <c r="J14" t="s">
        <v>15</v>
      </c>
    </row>
    <row r="15" ht="18.75" spans="7:9">
      <c r="G15" s="3">
        <f>SUM(G2:G14)</f>
        <v>6786</v>
      </c>
      <c r="H15">
        <f>SUM(H2:H14)</f>
        <v>9978</v>
      </c>
      <c r="I15">
        <f>SUM(I2:I14)</f>
        <v>3192</v>
      </c>
    </row>
    <row r="21" spans="6:6">
      <c r="F21">
        <f>6730-6786</f>
        <v>-56</v>
      </c>
    </row>
  </sheetData>
  <autoFilter ref="A1:J15">
    <sortState ref="A1:J15">
      <sortCondition ref="G1" sortBy="cellColor" dxfId="0"/>
    </sortState>
    <extLst/>
  </autoFilter>
  <pageMargins left="0.75" right="0.75" top="1" bottom="1" header="0.5" footer="0.5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SheetJS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PreviousPending_Collection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Gopi.R</cp:lastModifiedBy>
  <dcterms:created xsi:type="dcterms:W3CDTF">2022-09-19T09:44:00Z</dcterms:created>
  <dcterms:modified xsi:type="dcterms:W3CDTF">2022-09-20T05:21:03Z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64299D6B54F24DE2975052B28D2CC5CD</vt:lpwstr>
  </property>
  <property fmtid="{D5CDD505-2E9C-101B-9397-08002B2CF9AE}" pid="3" name="KSOProductBuildVer">
    <vt:lpwstr>1033-11.2.0.11254</vt:lpwstr>
  </property>
</Properties>
</file>