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obalan.r\Downloads\"/>
    </mc:Choice>
  </mc:AlternateContent>
  <bookViews>
    <workbookView xWindow="0" yWindow="0" windowWidth="20490" windowHeight="9045" activeTab="1"/>
  </bookViews>
  <sheets>
    <sheet name="Sheet1" sheetId="2" r:id="rId1"/>
    <sheet name="PreviousPending_Collection" sheetId="1" r:id="rId2"/>
  </sheets>
  <definedNames>
    <definedName name="_xlnm._FilterDatabase" localSheetId="1" hidden="1">PreviousPending_Collection!$A$1:$J$83</definedName>
  </definedNames>
  <calcPr calcId="152511"/>
  <pivotCaches>
    <pivotCache cacheId="1" r:id="rId3"/>
  </pivotCaches>
</workbook>
</file>

<file path=xl/calcChain.xml><?xml version="1.0" encoding="utf-8"?>
<calcChain xmlns="http://schemas.openxmlformats.org/spreadsheetml/2006/main">
  <c r="G100" i="1" l="1"/>
  <c r="G101" i="1"/>
  <c r="G83" i="1"/>
  <c r="D17" i="2"/>
</calcChain>
</file>

<file path=xl/sharedStrings.xml><?xml version="1.0" encoding="utf-8"?>
<sst xmlns="http://schemas.openxmlformats.org/spreadsheetml/2006/main" count="717" uniqueCount="155">
  <si>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</si>
  <si>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</si>
  <si>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</si>
  <si>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</si>
  <si>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</si>
  <si>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</si>
  <si>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</si>
  <si>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</si>
  <si>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</si>
  <si>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Agent Payout Deduction</t>
  </si>
  <si>
    <t>02106612400589</t>
  </si>
  <si>
    <t>Paid</t>
  </si>
  <si>
    <t>BOOKING</t>
  </si>
  <si>
    <t>29-May-2023</t>
  </si>
  <si>
    <t>SLR FOODS PRIVATE LIMITED</t>
  </si>
  <si>
    <t>0.000</t>
  </si>
  <si>
    <t>null</t>
  </si>
  <si>
    <t>02106612400590</t>
  </si>
  <si>
    <t>02106612400591</t>
  </si>
  <si>
    <t>02106612400603</t>
  </si>
  <si>
    <t>30-May-2023</t>
  </si>
  <si>
    <t>02106612400604</t>
  </si>
  <si>
    <t>02106612400612</t>
  </si>
  <si>
    <t>31-May-2023</t>
  </si>
  <si>
    <t>YAMINA ENTERPRISES</t>
  </si>
  <si>
    <t>02106612400614</t>
  </si>
  <si>
    <t>02106612400615</t>
  </si>
  <si>
    <t>02106612400616</t>
  </si>
  <si>
    <t>02106612400617</t>
  </si>
  <si>
    <t>02106612400618</t>
  </si>
  <si>
    <t>02106612400619</t>
  </si>
  <si>
    <t>SMS MARKETINGS</t>
  </si>
  <si>
    <t>02106612400620</t>
  </si>
  <si>
    <t>02106612400621</t>
  </si>
  <si>
    <t>02106612400630</t>
  </si>
  <si>
    <t>01-Jun-2023</t>
  </si>
  <si>
    <t>ASHOK AGENCIES</t>
  </si>
  <si>
    <t>02106612400631</t>
  </si>
  <si>
    <t>02106612400632</t>
  </si>
  <si>
    <t>02106612400633</t>
  </si>
  <si>
    <t>02106612400634</t>
  </si>
  <si>
    <t>ASHOK MARKETING</t>
  </si>
  <si>
    <t>02106612400635</t>
  </si>
  <si>
    <t>02106612400636</t>
  </si>
  <si>
    <t>GIZA MARKETING PRIVATE LIMITED</t>
  </si>
  <si>
    <t>02106612400637</t>
  </si>
  <si>
    <t>02-Jun-2023</t>
  </si>
  <si>
    <t>TAMSHAN ENTERPRISES</t>
  </si>
  <si>
    <t>02106612400638</t>
  </si>
  <si>
    <t>02106612400639</t>
  </si>
  <si>
    <t>02106612400651</t>
  </si>
  <si>
    <t>YAMINA ENTERPRIES</t>
  </si>
  <si>
    <t>02106612400652</t>
  </si>
  <si>
    <t>02106612400653</t>
  </si>
  <si>
    <t>02106612400665</t>
  </si>
  <si>
    <t>05-Jun-2023</t>
  </si>
  <si>
    <t>02106612400704</t>
  </si>
  <si>
    <t>02106612400705</t>
  </si>
  <si>
    <t>02106612400706</t>
  </si>
  <si>
    <t>02106612400707</t>
  </si>
  <si>
    <t>06-Jun-2023</t>
  </si>
  <si>
    <t>02106612400708</t>
  </si>
  <si>
    <t>02106612400709</t>
  </si>
  <si>
    <t>02106612400735</t>
  </si>
  <si>
    <t>07-Jun-2023</t>
  </si>
  <si>
    <t>veni enterprise</t>
  </si>
  <si>
    <t>02106612400736</t>
  </si>
  <si>
    <t>08-Jun-2023</t>
  </si>
  <si>
    <t>VENI ENTERPRISE</t>
  </si>
  <si>
    <t>02106612400747</t>
  </si>
  <si>
    <t>02106612400748</t>
  </si>
  <si>
    <t>02106612400749</t>
  </si>
  <si>
    <t>02106612400750</t>
  </si>
  <si>
    <t>02106612400758</t>
  </si>
  <si>
    <t>09-Jun-2023</t>
  </si>
  <si>
    <t>MR.BALAJI</t>
  </si>
  <si>
    <t>02106612400773</t>
  </si>
  <si>
    <t>10-Jun-2023</t>
  </si>
  <si>
    <t>02106612400778</t>
  </si>
  <si>
    <t>12-Jun-2023</t>
  </si>
  <si>
    <t>SRI SABAREESWARA TRADERS</t>
  </si>
  <si>
    <t>02106612400783</t>
  </si>
  <si>
    <t>02106612400784</t>
  </si>
  <si>
    <t>02106612400785</t>
  </si>
  <si>
    <t>13-Jun-2023</t>
  </si>
  <si>
    <t>SUBRA SCIENTIFIC COMPANYY</t>
  </si>
  <si>
    <t>02106612400790</t>
  </si>
  <si>
    <t>02106612400791</t>
  </si>
  <si>
    <t>14-Jun-2023</t>
  </si>
  <si>
    <t>02106612400802</t>
  </si>
  <si>
    <t>02106612400803</t>
  </si>
  <si>
    <t>02106612400805</t>
  </si>
  <si>
    <t>15-Jun-2023</t>
  </si>
  <si>
    <t>CITY POWER POINT</t>
  </si>
  <si>
    <t>02106612400806</t>
  </si>
  <si>
    <t>02106612400811</t>
  </si>
  <si>
    <t>02106612400812</t>
  </si>
  <si>
    <t>02106612400840</t>
  </si>
  <si>
    <t>16-Jun-2023</t>
  </si>
  <si>
    <t>02106612400841</t>
  </si>
  <si>
    <t>02106612400842</t>
  </si>
  <si>
    <t>02106612400844</t>
  </si>
  <si>
    <t>17-Jun-2023</t>
  </si>
  <si>
    <t>02106612400845</t>
  </si>
  <si>
    <t>02106612400846</t>
  </si>
  <si>
    <t>02106612400854</t>
  </si>
  <si>
    <t>02106612400855</t>
  </si>
  <si>
    <t>02106612400856</t>
  </si>
  <si>
    <t>02106612400857</t>
  </si>
  <si>
    <t>02106612400862</t>
  </si>
  <si>
    <t>19-Jun-2023</t>
  </si>
  <si>
    <t>02106612400863</t>
  </si>
  <si>
    <t>02106612400870</t>
  </si>
  <si>
    <t>20-Jun-2023</t>
  </si>
  <si>
    <t>KADALAI MITTAI PRIVATE LIMITED</t>
  </si>
  <si>
    <t>02106612400872</t>
  </si>
  <si>
    <t>02106612400874</t>
  </si>
  <si>
    <t>02106612400875</t>
  </si>
  <si>
    <t>02106612400876</t>
  </si>
  <si>
    <t>21-Jun-2023</t>
  </si>
  <si>
    <t>02106612400877</t>
  </si>
  <si>
    <t>02106612400881</t>
  </si>
  <si>
    <t>ARVIND PETROLEUMS</t>
  </si>
  <si>
    <t>02106612400896</t>
  </si>
  <si>
    <t>23-Jun-2023</t>
  </si>
  <si>
    <t>02106612400907</t>
  </si>
  <si>
    <t>24-Jun-2023</t>
  </si>
  <si>
    <t>02106612400908</t>
  </si>
  <si>
    <t>02106612400920</t>
  </si>
  <si>
    <t>02106612400921</t>
  </si>
  <si>
    <t>02106612400922</t>
  </si>
  <si>
    <t>09121822400074</t>
  </si>
  <si>
    <t>To-Pay</t>
  </si>
  <si>
    <t>DELIVERY</t>
  </si>
  <si>
    <t>17-May-2023</t>
  </si>
  <si>
    <t>RUSITHA OIL STORE</t>
  </si>
  <si>
    <t>10124722400245</t>
  </si>
  <si>
    <t>26-May-2023</t>
  </si>
  <si>
    <t>SAI BABA ENTERPRISES</t>
  </si>
  <si>
    <t>Row Labels</t>
  </si>
  <si>
    <t>Grand Total</t>
  </si>
  <si>
    <t>Sum of Received Amount</t>
  </si>
  <si>
    <t>Transaction Details</t>
  </si>
  <si>
    <t>Deposited amount</t>
  </si>
  <si>
    <t>Date</t>
  </si>
  <si>
    <t>UTR Reference / Cheque Number</t>
  </si>
  <si>
    <t>recd</t>
  </si>
  <si>
    <t>002711</t>
  </si>
  <si>
    <t>002707</t>
  </si>
  <si>
    <t>002706</t>
  </si>
  <si>
    <t>002708</t>
  </si>
  <si>
    <t>BALANCE</t>
  </si>
  <si>
    <t>Yet to receive from booking customer</t>
  </si>
  <si>
    <t>Payment done through PAYTM</t>
  </si>
  <si>
    <t>Cheque deposited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</si>
</sst>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pivotButton="1" applyNumberFormat="1"/>
    <xf numFmtId="0" fontId="0" fillId="0" borderId="0" xfId="0" applyNumberFormat="1" applyAlignment="1">
      <alignment horizontal="left"/>
    </xf>
    <xf numFmtId="0" fontId="1" fillId="2" borderId="0" xfId="0" applyNumberFormat="1" applyFont="1" applyFill="1" applyAlignment="1">
      <alignment horizontal="center"/>
    </xf>
    <xf numFmtId="0" fontId="0" fillId="0" borderId="1" xfId="0" applyNumberFormat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0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oobalan Ravikumar" refreshedDate="45118.494526967595" createdVersion="5" refreshedVersion="5" minRefreshableVersion="3" recordCount="81">
  <cacheSource type="worksheet">
    <worksheetSource ref="A1:J82" sheet="PreviousPending_Collection"/>
  </cacheSource>
  <cacheFields count="10">
    <cacheField name="WayBill No." numFmtId="0">
      <sharedItems/>
    </cacheField>
    <cacheField name="Manual No." numFmtId="0">
      <sharedItems/>
    </cacheField>
    <cacheField name="WayBill Type" numFmtId="0">
      <sharedItems/>
    </cacheField>
    <cacheField name="Bill Type" numFmtId="0">
      <sharedItems/>
    </cacheField>
    <cacheField name="Book Date" numFmtId="0">
      <sharedItems/>
    </cacheField>
    <cacheField name="Customer" numFmtId="0">
      <sharedItems count="17">
        <s v="SLR FOODS PRIVATE LIMITED"/>
        <s v="YAMINA ENTERPRISES"/>
        <s v="SMS MARKETINGS"/>
        <s v="ASHOK AGENCIES"/>
        <s v="ASHOK MARKETING"/>
        <s v="GIZA MARKETING PRIVATE LIMITED"/>
        <s v="TAMSHAN ENTERPRISES"/>
        <s v="YAMINA ENTERPRIES"/>
        <s v="veni enterprise"/>
        <s v="MR.BALAJI"/>
        <s v="SRI SABAREESWARA TRADERS"/>
        <s v="SUBRA SCIENTIFIC COMPANYY"/>
        <s v="CITY POWER POINT"/>
        <s v="KADALAI MITTAI PRIVATE LIMITED"/>
        <s v="ARVIND PETROLEUMS"/>
        <s v="RUSITHA OIL STORE"/>
        <s v="SAI BABA ENTERPRISES"/>
      </sharedItems>
    </cacheField>
    <cacheField name="Charge To be Collected" numFmtId="0">
      <sharedItems containsSemiMixedTypes="0" containsString="0" containsNumber="1" containsInteger="1" minValue="175" maxValue="4365"/>
    </cacheField>
    <cacheField name="Received Amount" numFmtId="0">
      <sharedItems containsSemiMixedTypes="0" containsString="0" containsNumber="1" containsInteger="1" minValue="175" maxValue="4365"/>
    </cacheField>
    <cacheField name="Pending Amount" numFmtId="0">
      <sharedItems/>
    </cacheField>
    <cacheField name="Agent Payout Deduc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">
  <r>
    <s v="02106612400589"/>
    <s v="02106612400589"/>
    <s v="Paid"/>
    <s v="BOOKING"/>
    <s v="29-May-2023"/>
    <x v="0"/>
    <n v="1055"/>
    <n v="1055"/>
    <s v="0.000"/>
    <s v="null"/>
  </r>
  <r>
    <s v="02106612400590"/>
    <s v="02106612400590"/>
    <s v="Paid"/>
    <s v="BOOKING"/>
    <s v="29-May-2023"/>
    <x v="0"/>
    <n v="2160"/>
    <n v="2160"/>
    <s v="0.000"/>
    <s v="null"/>
  </r>
  <r>
    <s v="02106612400591"/>
    <s v="02106612400591"/>
    <s v="Paid"/>
    <s v="BOOKING"/>
    <s v="29-May-2023"/>
    <x v="0"/>
    <n v="1655"/>
    <n v="1655"/>
    <s v="0.000"/>
    <s v="null"/>
  </r>
  <r>
    <s v="02106612400603"/>
    <s v="02106612400603"/>
    <s v="Paid"/>
    <s v="BOOKING"/>
    <s v="30-May-2023"/>
    <x v="0"/>
    <n v="830"/>
    <n v="830"/>
    <s v="0.000"/>
    <s v="null"/>
  </r>
  <r>
    <s v="02106612400604"/>
    <s v="02106612400604"/>
    <s v="Paid"/>
    <s v="BOOKING"/>
    <s v="30-May-2023"/>
    <x v="0"/>
    <n v="2065"/>
    <n v="2065"/>
    <s v="0.000"/>
    <s v="null"/>
  </r>
  <r>
    <s v="02106612400612"/>
    <s v="02106612400612"/>
    <s v="Paid"/>
    <s v="BOOKING"/>
    <s v="31-May-2023"/>
    <x v="1"/>
    <n v="800"/>
    <n v="800"/>
    <s v="0.000"/>
    <s v="null"/>
  </r>
  <r>
    <s v="02106612400614"/>
    <s v="02106612400614"/>
    <s v="Paid"/>
    <s v="BOOKING"/>
    <s v="31-May-2023"/>
    <x v="1"/>
    <n v="825"/>
    <n v="825"/>
    <s v="0.000"/>
    <s v="null"/>
  </r>
  <r>
    <s v="02106612400615"/>
    <s v="02106612400615"/>
    <s v="Paid"/>
    <s v="BOOKING"/>
    <s v="31-May-2023"/>
    <x v="1"/>
    <n v="675"/>
    <n v="675"/>
    <s v="0.000"/>
    <s v="null"/>
  </r>
  <r>
    <s v="02106612400616"/>
    <s v="02106612400616"/>
    <s v="Paid"/>
    <s v="BOOKING"/>
    <s v="31-May-2023"/>
    <x v="1"/>
    <n v="1469"/>
    <n v="1469"/>
    <s v="0.000"/>
    <s v="null"/>
  </r>
  <r>
    <s v="02106612400617"/>
    <s v="02106612400617"/>
    <s v="Paid"/>
    <s v="BOOKING"/>
    <s v="31-May-2023"/>
    <x v="1"/>
    <n v="980"/>
    <n v="980"/>
    <s v="0.000"/>
    <s v="null"/>
  </r>
  <r>
    <s v="02106612400618"/>
    <s v="02106612400618"/>
    <s v="Paid"/>
    <s v="BOOKING"/>
    <s v="31-May-2023"/>
    <x v="0"/>
    <n v="1574"/>
    <n v="1574"/>
    <s v="0.000"/>
    <s v="null"/>
  </r>
  <r>
    <s v="02106612400619"/>
    <s v="02106612400619"/>
    <s v="Paid"/>
    <s v="BOOKING"/>
    <s v="31-May-2023"/>
    <x v="2"/>
    <n v="1345"/>
    <n v="1345"/>
    <s v="0.000"/>
    <s v="null"/>
  </r>
  <r>
    <s v="02106612400620"/>
    <s v="02106612400620"/>
    <s v="Paid"/>
    <s v="BOOKING"/>
    <s v="31-May-2023"/>
    <x v="2"/>
    <n v="870"/>
    <n v="870"/>
    <s v="0.000"/>
    <s v="null"/>
  </r>
  <r>
    <s v="02106612400621"/>
    <s v="02106612400621"/>
    <s v="Paid"/>
    <s v="BOOKING"/>
    <s v="31-May-2023"/>
    <x v="0"/>
    <n v="1445"/>
    <n v="1445"/>
    <s v="0.000"/>
    <s v="null"/>
  </r>
  <r>
    <s v="02106612400630"/>
    <s v="02106612400630"/>
    <s v="Paid"/>
    <s v="BOOKING"/>
    <s v="01-Jun-2023"/>
    <x v="3"/>
    <n v="349"/>
    <n v="349"/>
    <s v="0.000"/>
    <s v="null"/>
  </r>
  <r>
    <s v="02106612400631"/>
    <s v="02106612400631"/>
    <s v="Paid"/>
    <s v="BOOKING"/>
    <s v="01-Jun-2023"/>
    <x v="3"/>
    <n v="355"/>
    <n v="355"/>
    <s v="0.000"/>
    <s v="null"/>
  </r>
  <r>
    <s v="02106612400632"/>
    <s v="02106612400632"/>
    <s v="Paid"/>
    <s v="BOOKING"/>
    <s v="01-Jun-2023"/>
    <x v="3"/>
    <n v="440"/>
    <n v="440"/>
    <s v="0.000"/>
    <s v="null"/>
  </r>
  <r>
    <s v="02106612400633"/>
    <s v="02106612400633"/>
    <s v="Paid"/>
    <s v="BOOKING"/>
    <s v="01-Jun-2023"/>
    <x v="3"/>
    <n v="780"/>
    <n v="780"/>
    <s v="0.000"/>
    <s v="null"/>
  </r>
  <r>
    <s v="02106612400634"/>
    <s v="02106612400634"/>
    <s v="Paid"/>
    <s v="BOOKING"/>
    <s v="01-Jun-2023"/>
    <x v="4"/>
    <n v="496"/>
    <n v="496"/>
    <s v="0.000"/>
    <s v="null"/>
  </r>
  <r>
    <s v="02106612400635"/>
    <s v="02106612400635"/>
    <s v="Paid"/>
    <s v="BOOKING"/>
    <s v="01-Jun-2023"/>
    <x v="3"/>
    <n v="556"/>
    <n v="556"/>
    <s v="0.000"/>
    <s v="null"/>
  </r>
  <r>
    <s v="02106612400636"/>
    <s v="02106612400636"/>
    <s v="Paid"/>
    <s v="BOOKING"/>
    <s v="01-Jun-2023"/>
    <x v="5"/>
    <n v="4340"/>
    <n v="4340"/>
    <s v="0.000"/>
    <s v="null"/>
  </r>
  <r>
    <s v="02106612400637"/>
    <s v="02106612400637"/>
    <s v="Paid"/>
    <s v="BOOKING"/>
    <s v="02-Jun-2023"/>
    <x v="6"/>
    <n v="400"/>
    <n v="400"/>
    <s v="0.000"/>
    <s v="null"/>
  </r>
  <r>
    <s v="02106612400638"/>
    <s v="02106612400638"/>
    <s v="Paid"/>
    <s v="BOOKING"/>
    <s v="02-Jun-2023"/>
    <x v="6"/>
    <n v="320"/>
    <n v="320"/>
    <s v="0.000"/>
    <s v="null"/>
  </r>
  <r>
    <s v="02106612400639"/>
    <s v="02106612400639"/>
    <s v="Paid"/>
    <s v="BOOKING"/>
    <s v="02-Jun-2023"/>
    <x v="6"/>
    <n v="550"/>
    <n v="550"/>
    <s v="0.000"/>
    <s v="null"/>
  </r>
  <r>
    <s v="02106612400651"/>
    <s v="02106612400651"/>
    <s v="Paid"/>
    <s v="BOOKING"/>
    <s v="02-Jun-2023"/>
    <x v="7"/>
    <n v="1400"/>
    <n v="1400"/>
    <s v="0.000"/>
    <s v="null"/>
  </r>
  <r>
    <s v="02106612400652"/>
    <s v="02106612400652"/>
    <s v="Paid"/>
    <s v="BOOKING"/>
    <s v="02-Jun-2023"/>
    <x v="1"/>
    <n v="1550"/>
    <n v="1550"/>
    <s v="0.000"/>
    <s v="null"/>
  </r>
  <r>
    <s v="02106612400653"/>
    <s v="02106612400653"/>
    <s v="Paid"/>
    <s v="BOOKING"/>
    <s v="02-Jun-2023"/>
    <x v="5"/>
    <n v="4365"/>
    <n v="4365"/>
    <s v="0.000"/>
    <s v="null"/>
  </r>
  <r>
    <s v="02106612400665"/>
    <s v="02106612400665"/>
    <s v="Paid"/>
    <s v="BOOKING"/>
    <s v="05-Jun-2023"/>
    <x v="2"/>
    <n v="1064"/>
    <n v="1064"/>
    <s v="0.000"/>
    <s v="null"/>
  </r>
  <r>
    <s v="02106612400704"/>
    <s v="02106612400704"/>
    <s v="Paid"/>
    <s v="BOOKING"/>
    <s v="05-Jun-2023"/>
    <x v="0"/>
    <n v="1420"/>
    <n v="1420"/>
    <s v="0.000"/>
    <s v="null"/>
  </r>
  <r>
    <s v="02106612400705"/>
    <s v="02106612400705"/>
    <s v="Paid"/>
    <s v="BOOKING"/>
    <s v="05-Jun-2023"/>
    <x v="0"/>
    <n v="1080"/>
    <n v="1080"/>
    <s v="0.000"/>
    <s v="null"/>
  </r>
  <r>
    <s v="02106612400706"/>
    <s v="02106612400706"/>
    <s v="Paid"/>
    <s v="BOOKING"/>
    <s v="05-Jun-2023"/>
    <x v="0"/>
    <n v="1605"/>
    <n v="1605"/>
    <s v="0.000"/>
    <s v="null"/>
  </r>
  <r>
    <s v="02106612400707"/>
    <s v="02106612400707"/>
    <s v="Paid"/>
    <s v="BOOKING"/>
    <s v="06-Jun-2023"/>
    <x v="6"/>
    <n v="400"/>
    <n v="400"/>
    <s v="0.000"/>
    <s v="null"/>
  </r>
  <r>
    <s v="02106612400708"/>
    <s v="02106612400708"/>
    <s v="Paid"/>
    <s v="BOOKING"/>
    <s v="06-Jun-2023"/>
    <x v="6"/>
    <n v="393"/>
    <n v="393"/>
    <s v="0.000"/>
    <s v="null"/>
  </r>
  <r>
    <s v="02106612400709"/>
    <s v="02106612400709"/>
    <s v="Paid"/>
    <s v="BOOKING"/>
    <s v="06-Jun-2023"/>
    <x v="6"/>
    <n v="400"/>
    <n v="400"/>
    <s v="0.000"/>
    <s v="null"/>
  </r>
  <r>
    <s v="02106612400735"/>
    <s v="02106612400735"/>
    <s v="Paid"/>
    <s v="BOOKING"/>
    <s v="07-Jun-2023"/>
    <x v="8"/>
    <n v="184"/>
    <n v="184"/>
    <s v="0.000"/>
    <s v="null"/>
  </r>
  <r>
    <s v="02106612400736"/>
    <s v="02106612400736"/>
    <s v="Paid"/>
    <s v="BOOKING"/>
    <s v="08-Jun-2023"/>
    <x v="8"/>
    <n v="1170"/>
    <n v="1170"/>
    <s v="0.000"/>
    <s v="null"/>
  </r>
  <r>
    <s v="02106612400747"/>
    <s v="02106612400747"/>
    <s v="Paid"/>
    <s v="BOOKING"/>
    <s v="08-Jun-2023"/>
    <x v="1"/>
    <n v="795"/>
    <n v="795"/>
    <s v="0.000"/>
    <s v="null"/>
  </r>
  <r>
    <s v="02106612400748"/>
    <s v="02106612400748"/>
    <s v="Paid"/>
    <s v="BOOKING"/>
    <s v="08-Jun-2023"/>
    <x v="7"/>
    <n v="1055"/>
    <n v="1055"/>
    <s v="0.000"/>
    <s v="null"/>
  </r>
  <r>
    <s v="02106612400749"/>
    <s v="02106612400749"/>
    <s v="Paid"/>
    <s v="BOOKING"/>
    <s v="08-Jun-2023"/>
    <x v="1"/>
    <n v="740"/>
    <n v="740"/>
    <s v="0.000"/>
    <s v="null"/>
  </r>
  <r>
    <s v="02106612400750"/>
    <s v="02106612400750"/>
    <s v="Paid"/>
    <s v="BOOKING"/>
    <s v="08-Jun-2023"/>
    <x v="6"/>
    <n v="420"/>
    <n v="420"/>
    <s v="0.000"/>
    <s v="null"/>
  </r>
  <r>
    <s v="02106612400758"/>
    <s v="02106612400758"/>
    <s v="Paid"/>
    <s v="BOOKING"/>
    <s v="09-Jun-2023"/>
    <x v="9"/>
    <n v="175"/>
    <n v="175"/>
    <s v="0.000"/>
    <s v="null"/>
  </r>
  <r>
    <s v="02106612400773"/>
    <s v="02106612400773"/>
    <s v="Paid"/>
    <s v="BOOKING"/>
    <s v="10-Jun-2023"/>
    <x v="3"/>
    <n v="250"/>
    <n v="250"/>
    <s v="0.000"/>
    <s v="null"/>
  </r>
  <r>
    <s v="02106612400778"/>
    <s v="02106612400778"/>
    <s v="Paid"/>
    <s v="BOOKING"/>
    <s v="12-Jun-2023"/>
    <x v="10"/>
    <n v="700"/>
    <n v="700"/>
    <s v="0.000"/>
    <s v="null"/>
  </r>
  <r>
    <s v="02106612400783"/>
    <s v="02106612400783"/>
    <s v="Paid"/>
    <s v="BOOKING"/>
    <s v="12-Jun-2023"/>
    <x v="1"/>
    <n v="1560"/>
    <n v="1560"/>
    <s v="0.000"/>
    <s v="null"/>
  </r>
  <r>
    <s v="02106612400784"/>
    <s v="02106612400784"/>
    <s v="Paid"/>
    <s v="BOOKING"/>
    <s v="12-Jun-2023"/>
    <x v="1"/>
    <n v="2300"/>
    <n v="2300"/>
    <s v="0.000"/>
    <s v="null"/>
  </r>
  <r>
    <s v="02106612400785"/>
    <s v="02106612400785"/>
    <s v="Paid"/>
    <s v="BOOKING"/>
    <s v="13-Jun-2023"/>
    <x v="11"/>
    <n v="500"/>
    <n v="500"/>
    <s v="0.000"/>
    <s v="null"/>
  </r>
  <r>
    <s v="02106612400790"/>
    <s v="02106612400790"/>
    <s v="Paid"/>
    <s v="BOOKING"/>
    <s v="13-Jun-2023"/>
    <x v="5"/>
    <n v="1375"/>
    <n v="1375"/>
    <s v="0.000"/>
    <s v="null"/>
  </r>
  <r>
    <s v="02106612400791"/>
    <s v="02106612400791"/>
    <s v="Paid"/>
    <s v="BOOKING"/>
    <s v="14-Jun-2023"/>
    <x v="6"/>
    <n v="800"/>
    <n v="800"/>
    <s v="0.000"/>
    <s v="null"/>
  </r>
  <r>
    <s v="02106612400802"/>
    <s v="02106612400802"/>
    <s v="Paid"/>
    <s v="BOOKING"/>
    <s v="14-Jun-2023"/>
    <x v="2"/>
    <n v="1000"/>
    <n v="1000"/>
    <s v="0.000"/>
    <s v="null"/>
  </r>
  <r>
    <s v="02106612400803"/>
    <s v="02106612400803"/>
    <s v="Paid"/>
    <s v="BOOKING"/>
    <s v="14-Jun-2023"/>
    <x v="2"/>
    <n v="575"/>
    <n v="575"/>
    <s v="0.000"/>
    <s v="null"/>
  </r>
  <r>
    <s v="02106612400805"/>
    <s v="02106612400805"/>
    <s v="Paid"/>
    <s v="BOOKING"/>
    <s v="15-Jun-2023"/>
    <x v="12"/>
    <n v="1624"/>
    <n v="1624"/>
    <s v="0.000"/>
    <s v="null"/>
  </r>
  <r>
    <s v="02106612400806"/>
    <s v="02106612400806"/>
    <s v="Paid"/>
    <s v="BOOKING"/>
    <s v="15-Jun-2023"/>
    <x v="12"/>
    <n v="1624"/>
    <n v="1624"/>
    <s v="0.000"/>
    <s v="null"/>
  </r>
  <r>
    <s v="02106612400811"/>
    <s v="02106612400811"/>
    <s v="Paid"/>
    <s v="BOOKING"/>
    <s v="15-Jun-2023"/>
    <x v="12"/>
    <n v="2090"/>
    <n v="2090"/>
    <s v="0.000"/>
    <s v="null"/>
  </r>
  <r>
    <s v="02106612400812"/>
    <s v="02106612400812"/>
    <s v="Paid"/>
    <s v="BOOKING"/>
    <s v="15-Jun-2023"/>
    <x v="5"/>
    <n v="3550"/>
    <n v="3550"/>
    <s v="0.000"/>
    <s v="null"/>
  </r>
  <r>
    <s v="02106612400840"/>
    <s v="02106612400840"/>
    <s v="Paid"/>
    <s v="BOOKING"/>
    <s v="16-Jun-2023"/>
    <x v="1"/>
    <n v="450"/>
    <n v="450"/>
    <s v="0.000"/>
    <s v="null"/>
  </r>
  <r>
    <s v="02106612400841"/>
    <s v="02106612400841"/>
    <s v="Paid"/>
    <s v="BOOKING"/>
    <s v="16-Jun-2023"/>
    <x v="7"/>
    <n v="758"/>
    <n v="758"/>
    <s v="0.000"/>
    <s v="null"/>
  </r>
  <r>
    <s v="02106612400842"/>
    <s v="02106612400842"/>
    <s v="Paid"/>
    <s v="BOOKING"/>
    <s v="16-Jun-2023"/>
    <x v="7"/>
    <n v="431"/>
    <n v="431"/>
    <s v="0.000"/>
    <s v="null"/>
  </r>
  <r>
    <s v="02106612400844"/>
    <s v="02106612400844"/>
    <s v="Paid"/>
    <s v="BOOKING"/>
    <s v="17-Jun-2023"/>
    <x v="7"/>
    <n v="3275"/>
    <n v="3275"/>
    <s v="0.000"/>
    <s v="null"/>
  </r>
  <r>
    <s v="02106612400845"/>
    <s v="02106612400845"/>
    <s v="Paid"/>
    <s v="BOOKING"/>
    <s v="17-Jun-2023"/>
    <x v="6"/>
    <n v="628"/>
    <n v="628"/>
    <s v="0.000"/>
    <s v="null"/>
  </r>
  <r>
    <s v="02106612400846"/>
    <s v="02106612400846"/>
    <s v="Paid"/>
    <s v="BOOKING"/>
    <s v="17-Jun-2023"/>
    <x v="6"/>
    <n v="460"/>
    <n v="460"/>
    <s v="0.000"/>
    <s v="null"/>
  </r>
  <r>
    <s v="02106612400854"/>
    <s v="02106612400854"/>
    <s v="Paid"/>
    <s v="BOOKING"/>
    <s v="17-Jun-2023"/>
    <x v="0"/>
    <n v="1400"/>
    <n v="1400"/>
    <s v="0.000"/>
    <s v="null"/>
  </r>
  <r>
    <s v="02106612400855"/>
    <s v="02106612400855"/>
    <s v="Paid"/>
    <s v="BOOKING"/>
    <s v="17-Jun-2023"/>
    <x v="0"/>
    <n v="1150"/>
    <n v="1150"/>
    <s v="0.000"/>
    <s v="null"/>
  </r>
  <r>
    <s v="02106612400856"/>
    <s v="02106612400856"/>
    <s v="Paid"/>
    <s v="BOOKING"/>
    <s v="17-Jun-2023"/>
    <x v="0"/>
    <n v="2830"/>
    <n v="2830"/>
    <s v="0.000"/>
    <s v="null"/>
  </r>
  <r>
    <s v="02106612400857"/>
    <s v="02106612400857"/>
    <s v="Paid"/>
    <s v="BOOKING"/>
    <s v="17-Jun-2023"/>
    <x v="5"/>
    <n v="2100"/>
    <n v="2100"/>
    <s v="0.000"/>
    <s v="null"/>
  </r>
  <r>
    <s v="02106612400862"/>
    <s v="02106612400862"/>
    <s v="Paid"/>
    <s v="BOOKING"/>
    <s v="19-Jun-2023"/>
    <x v="6"/>
    <n v="420"/>
    <n v="420"/>
    <s v="0.000"/>
    <s v="null"/>
  </r>
  <r>
    <s v="02106612400863"/>
    <s v="02106612400863"/>
    <s v="Paid"/>
    <s v="BOOKING"/>
    <s v="19-Jun-2023"/>
    <x v="6"/>
    <n v="400"/>
    <n v="400"/>
    <s v="0.000"/>
    <s v="null"/>
  </r>
  <r>
    <s v="02106612400870"/>
    <s v="02106612400870"/>
    <s v="Paid"/>
    <s v="BOOKING"/>
    <s v="20-Jun-2023"/>
    <x v="13"/>
    <n v="1600"/>
    <n v="1600"/>
    <s v="0.000"/>
    <s v="null"/>
  </r>
  <r>
    <s v="02106612400872"/>
    <s v="02106612400872"/>
    <s v="Paid"/>
    <s v="BOOKING"/>
    <s v="20-Jun-2023"/>
    <x v="1"/>
    <n v="1500"/>
    <n v="1500"/>
    <s v="0.000"/>
    <s v="null"/>
  </r>
  <r>
    <s v="02106612400874"/>
    <s v="02106612400874"/>
    <s v="Paid"/>
    <s v="BOOKING"/>
    <s v="20-Jun-2023"/>
    <x v="1"/>
    <n v="2700"/>
    <n v="2700"/>
    <s v="0.000"/>
    <s v="null"/>
  </r>
  <r>
    <s v="02106612400875"/>
    <s v="02106612400875"/>
    <s v="Paid"/>
    <s v="BOOKING"/>
    <s v="20-Jun-2023"/>
    <x v="5"/>
    <n v="855"/>
    <n v="855"/>
    <s v="0.000"/>
    <s v="null"/>
  </r>
  <r>
    <s v="02106612400876"/>
    <s v="02106612400876"/>
    <s v="Paid"/>
    <s v="BOOKING"/>
    <s v="21-Jun-2023"/>
    <x v="1"/>
    <n v="650"/>
    <n v="650"/>
    <s v="0.000"/>
    <s v="null"/>
  </r>
  <r>
    <s v="02106612400877"/>
    <s v="02106612400877"/>
    <s v="Paid"/>
    <s v="BOOKING"/>
    <s v="21-Jun-2023"/>
    <x v="1"/>
    <n v="590"/>
    <n v="590"/>
    <s v="0.000"/>
    <s v="null"/>
  </r>
  <r>
    <s v="02106612400881"/>
    <s v="02106612400881"/>
    <s v="Paid"/>
    <s v="BOOKING"/>
    <s v="21-Jun-2023"/>
    <x v="14"/>
    <n v="352"/>
    <n v="352"/>
    <s v="0.000"/>
    <s v="null"/>
  </r>
  <r>
    <s v="02106612400896"/>
    <s v="02106612400896"/>
    <s v="Paid"/>
    <s v="BOOKING"/>
    <s v="23-Jun-2023"/>
    <x v="11"/>
    <n v="2900"/>
    <n v="2900"/>
    <s v="0.000"/>
    <s v="null"/>
  </r>
  <r>
    <s v="02106612400907"/>
    <s v="02106612400907"/>
    <s v="Paid"/>
    <s v="BOOKING"/>
    <s v="24-Jun-2023"/>
    <x v="1"/>
    <n v="890"/>
    <n v="890"/>
    <s v="0.000"/>
    <s v="null"/>
  </r>
  <r>
    <s v="02106612400908"/>
    <s v="02106612400908"/>
    <s v="Paid"/>
    <s v="BOOKING"/>
    <s v="24-Jun-2023"/>
    <x v="1"/>
    <n v="750"/>
    <n v="750"/>
    <s v="0.000"/>
    <s v="null"/>
  </r>
  <r>
    <s v="02106612400920"/>
    <s v="02106612400920"/>
    <s v="Paid"/>
    <s v="BOOKING"/>
    <s v="24-Jun-2023"/>
    <x v="5"/>
    <n v="1495"/>
    <n v="1495"/>
    <s v="0.000"/>
    <s v="null"/>
  </r>
  <r>
    <s v="02106612400921"/>
    <s v="02106612400921"/>
    <s v="Paid"/>
    <s v="BOOKING"/>
    <s v="24-Jun-2023"/>
    <x v="3"/>
    <n v="708"/>
    <n v="708"/>
    <s v="0.000"/>
    <s v="null"/>
  </r>
  <r>
    <s v="02106612400922"/>
    <s v="02106612400922"/>
    <s v="Paid"/>
    <s v="BOOKING"/>
    <s v="24-Jun-2023"/>
    <x v="3"/>
    <n v="368"/>
    <n v="368"/>
    <s v="0.000"/>
    <s v="null"/>
  </r>
  <r>
    <s v="09121822400074"/>
    <s v="09121822400074"/>
    <s v="To-Pay"/>
    <s v="DELIVERY"/>
    <s v="17-May-2023"/>
    <x v="15"/>
    <n v="218"/>
    <n v="218"/>
    <s v="0.000"/>
    <s v="null"/>
  </r>
  <r>
    <s v="10124722400245"/>
    <s v="10124722400245"/>
    <s v="To-Pay"/>
    <s v="DELIVERY"/>
    <s v="26-May-2023"/>
    <x v="16"/>
    <n v="343"/>
    <n v="343"/>
    <s v="0.000"/>
    <s v="nul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21" firstHeaderRow="1" firstDataRow="1" firstDataCol="1"/>
  <pivotFields count="10">
    <pivotField showAll="0"/>
    <pivotField showAll="0"/>
    <pivotField showAll="0"/>
    <pivotField showAll="0"/>
    <pivotField showAll="0"/>
    <pivotField axis="axisRow" showAll="0">
      <items count="18">
        <item x="14"/>
        <item x="3"/>
        <item x="4"/>
        <item x="12"/>
        <item x="5"/>
        <item x="13"/>
        <item x="9"/>
        <item x="15"/>
        <item x="16"/>
        <item x="0"/>
        <item x="2"/>
        <item x="10"/>
        <item x="11"/>
        <item x="6"/>
        <item x="8"/>
        <item x="7"/>
        <item x="1"/>
        <item t="default"/>
      </items>
    </pivotField>
    <pivotField showAll="0"/>
    <pivotField dataField="1" showAll="0"/>
    <pivotField showAll="0"/>
    <pivotField showAll="0"/>
  </pivotFields>
  <rowFields count="1">
    <field x="5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 of Received Amount" fld="7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workbookViewId="0">
      <selection activeCell="D17" sqref="D17"/>
    </sheetView>
  </sheetViews>
  <sheetFormatPr defaultRowHeight="15.75" x14ac:dyDescent="0.25"/>
  <cols>
    <col min="1" max="1" width="30.375" bestFit="1" customWidth="1"/>
    <col min="2" max="2" width="21.375" bestFit="1" customWidth="1"/>
  </cols>
  <sheetData>
    <row r="3" spans="1:3" x14ac:dyDescent="0.25">
      <c r="A3" s="2" t="s">
        <v>139</v>
      </c>
      <c r="B3" t="s">
        <v>141</v>
      </c>
    </row>
    <row r="4" spans="1:3" x14ac:dyDescent="0.25">
      <c r="A4" s="3" t="s">
        <v>122</v>
      </c>
      <c r="B4">
        <v>352</v>
      </c>
      <c r="C4" t="s">
        <v>146</v>
      </c>
    </row>
    <row r="5" spans="1:3" x14ac:dyDescent="0.25">
      <c r="A5" s="3" t="s">
        <v>36</v>
      </c>
      <c r="B5">
        <v>3806</v>
      </c>
      <c r="C5" t="s">
        <v>146</v>
      </c>
    </row>
    <row r="6" spans="1:3" x14ac:dyDescent="0.25">
      <c r="A6" s="3" t="s">
        <v>41</v>
      </c>
      <c r="B6">
        <v>496</v>
      </c>
      <c r="C6" t="s">
        <v>146</v>
      </c>
    </row>
    <row r="7" spans="1:3" x14ac:dyDescent="0.25">
      <c r="A7" s="3" t="s">
        <v>93</v>
      </c>
      <c r="B7">
        <v>5338</v>
      </c>
      <c r="C7" t="s">
        <v>146</v>
      </c>
    </row>
    <row r="8" spans="1:3" x14ac:dyDescent="0.25">
      <c r="A8" s="3" t="s">
        <v>44</v>
      </c>
      <c r="B8">
        <v>18080</v>
      </c>
      <c r="C8" t="s">
        <v>146</v>
      </c>
    </row>
    <row r="9" spans="1:3" x14ac:dyDescent="0.25">
      <c r="A9" s="3" t="s">
        <v>114</v>
      </c>
      <c r="B9">
        <v>1600</v>
      </c>
      <c r="C9" t="s">
        <v>146</v>
      </c>
    </row>
    <row r="10" spans="1:3" x14ac:dyDescent="0.25">
      <c r="A10" s="3" t="s">
        <v>75</v>
      </c>
      <c r="B10">
        <v>175</v>
      </c>
      <c r="C10" t="s">
        <v>146</v>
      </c>
    </row>
    <row r="11" spans="1:3" x14ac:dyDescent="0.25">
      <c r="A11" s="3" t="s">
        <v>135</v>
      </c>
      <c r="B11">
        <v>218</v>
      </c>
      <c r="C11" t="s">
        <v>146</v>
      </c>
    </row>
    <row r="12" spans="1:3" x14ac:dyDescent="0.25">
      <c r="A12" s="3" t="s">
        <v>138</v>
      </c>
      <c r="B12">
        <v>343</v>
      </c>
      <c r="C12" t="s">
        <v>146</v>
      </c>
    </row>
    <row r="13" spans="1:3" x14ac:dyDescent="0.25">
      <c r="A13" s="3" t="s">
        <v>14</v>
      </c>
      <c r="B13">
        <v>20269</v>
      </c>
      <c r="C13" t="s">
        <v>146</v>
      </c>
    </row>
    <row r="14" spans="1:3" x14ac:dyDescent="0.25">
      <c r="A14" s="3" t="s">
        <v>31</v>
      </c>
      <c r="B14">
        <v>4854</v>
      </c>
      <c r="C14" t="s">
        <v>146</v>
      </c>
    </row>
    <row r="15" spans="1:3" x14ac:dyDescent="0.25">
      <c r="A15" s="3" t="s">
        <v>80</v>
      </c>
      <c r="B15">
        <v>700</v>
      </c>
      <c r="C15" t="s">
        <v>146</v>
      </c>
    </row>
    <row r="16" spans="1:3" x14ac:dyDescent="0.25">
      <c r="A16" s="3" t="s">
        <v>85</v>
      </c>
      <c r="B16">
        <v>3400</v>
      </c>
      <c r="C16" t="s">
        <v>146</v>
      </c>
    </row>
    <row r="17" spans="1:4" x14ac:dyDescent="0.25">
      <c r="A17" s="3" t="s">
        <v>47</v>
      </c>
      <c r="B17">
        <v>5591</v>
      </c>
      <c r="C17">
        <v>5031</v>
      </c>
      <c r="D17">
        <f>GETPIVOTDATA("Received Amount",$A$3,"Customer","TAMSHAN ENTERPRISES")-C17</f>
        <v>560</v>
      </c>
    </row>
    <row r="18" spans="1:4" x14ac:dyDescent="0.25">
      <c r="A18" s="3" t="s">
        <v>65</v>
      </c>
      <c r="B18">
        <v>1354</v>
      </c>
      <c r="C18" t="s">
        <v>146</v>
      </c>
    </row>
    <row r="19" spans="1:4" x14ac:dyDescent="0.25">
      <c r="A19" s="3" t="s">
        <v>51</v>
      </c>
      <c r="B19">
        <v>6919</v>
      </c>
      <c r="C19" t="s">
        <v>146</v>
      </c>
    </row>
    <row r="20" spans="1:4" x14ac:dyDescent="0.25">
      <c r="A20" s="3" t="s">
        <v>24</v>
      </c>
      <c r="B20">
        <v>19224</v>
      </c>
      <c r="C20" t="s">
        <v>146</v>
      </c>
    </row>
    <row r="21" spans="1:4" x14ac:dyDescent="0.25">
      <c r="A21" s="3" t="s">
        <v>140</v>
      </c>
      <c r="B21">
        <v>92719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topLeftCell="B81" workbookViewId="0">
      <selection activeCell="F101" sqref="F101"/>
    </sheetView>
  </sheetViews>
  <sheetFormatPr defaultRowHeight="15" x14ac:dyDescent="0.25"/>
  <cols>
    <col min="1" max="2" width="15" bestFit="1" customWidth="1"/>
    <col min="3" max="3" width="11.5" bestFit="1" customWidth="1"/>
    <col min="4" max="4" width="8.75" bestFit="1" customWidth="1"/>
    <col min="5" max="5" width="11.625" bestFit="1" customWidth="1"/>
    <col min="6" max="6" width="31.75" bestFit="1" customWidth="1"/>
    <col min="7" max="7" width="20" bestFit="1" customWidth="1"/>
    <col min="8" max="8" width="29.625" bestFit="1" customWidth="1"/>
    <col min="9" max="9" width="14.25" bestFit="1" customWidth="1"/>
    <col min="10" max="10" width="20.625" bestFit="1" customWidth="1"/>
  </cols>
  <sheetData>
    <row r="1" spans="1:10" ht="15.7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ht="15.75" x14ac:dyDescent="0.25">
      <c r="A2" t="s">
        <v>10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s="1">
        <v>1055</v>
      </c>
      <c r="H2">
        <v>1055</v>
      </c>
      <c r="I2" t="s">
        <v>15</v>
      </c>
      <c r="J2" t="s">
        <v>16</v>
      </c>
    </row>
    <row r="3" spans="1:10" ht="15.75" x14ac:dyDescent="0.25">
      <c r="A3" t="s">
        <v>17</v>
      </c>
      <c r="B3" t="s">
        <v>17</v>
      </c>
      <c r="C3" t="s">
        <v>11</v>
      </c>
      <c r="D3" t="s">
        <v>12</v>
      </c>
      <c r="E3" t="s">
        <v>13</v>
      </c>
      <c r="F3" t="s">
        <v>14</v>
      </c>
      <c r="G3" s="1">
        <v>2160</v>
      </c>
      <c r="H3">
        <v>2160</v>
      </c>
      <c r="I3" t="s">
        <v>15</v>
      </c>
      <c r="J3" t="s">
        <v>16</v>
      </c>
    </row>
    <row r="4" spans="1:10" ht="15.75" x14ac:dyDescent="0.25">
      <c r="A4" t="s">
        <v>18</v>
      </c>
      <c r="B4" t="s">
        <v>18</v>
      </c>
      <c r="C4" t="s">
        <v>11</v>
      </c>
      <c r="D4" t="s">
        <v>12</v>
      </c>
      <c r="E4" t="s">
        <v>13</v>
      </c>
      <c r="F4" t="s">
        <v>14</v>
      </c>
      <c r="G4" s="1">
        <v>1655</v>
      </c>
      <c r="H4">
        <v>1655</v>
      </c>
      <c r="I4" t="s">
        <v>15</v>
      </c>
      <c r="J4" t="s">
        <v>16</v>
      </c>
    </row>
    <row r="5" spans="1:10" ht="15.75" x14ac:dyDescent="0.25">
      <c r="A5" t="s">
        <v>19</v>
      </c>
      <c r="B5" t="s">
        <v>19</v>
      </c>
      <c r="C5" t="s">
        <v>11</v>
      </c>
      <c r="D5" t="s">
        <v>12</v>
      </c>
      <c r="E5" t="s">
        <v>20</v>
      </c>
      <c r="F5" t="s">
        <v>14</v>
      </c>
      <c r="G5" s="1">
        <v>830</v>
      </c>
      <c r="H5">
        <v>830</v>
      </c>
      <c r="I5" t="s">
        <v>15</v>
      </c>
      <c r="J5" t="s">
        <v>16</v>
      </c>
    </row>
    <row r="6" spans="1:10" ht="15.75" x14ac:dyDescent="0.25">
      <c r="A6" t="s">
        <v>21</v>
      </c>
      <c r="B6" t="s">
        <v>21</v>
      </c>
      <c r="C6" t="s">
        <v>11</v>
      </c>
      <c r="D6" t="s">
        <v>12</v>
      </c>
      <c r="E6" t="s">
        <v>20</v>
      </c>
      <c r="F6" t="s">
        <v>14</v>
      </c>
      <c r="G6" s="1">
        <v>2065</v>
      </c>
      <c r="H6">
        <v>2065</v>
      </c>
      <c r="I6" t="s">
        <v>15</v>
      </c>
      <c r="J6" t="s">
        <v>16</v>
      </c>
    </row>
    <row r="7" spans="1:10" ht="15.75" x14ac:dyDescent="0.25">
      <c r="A7" t="s">
        <v>22</v>
      </c>
      <c r="B7" t="s">
        <v>22</v>
      </c>
      <c r="C7" t="s">
        <v>11</v>
      </c>
      <c r="D7" t="s">
        <v>12</v>
      </c>
      <c r="E7" t="s">
        <v>23</v>
      </c>
      <c r="F7" t="s">
        <v>24</v>
      </c>
      <c r="G7" s="1">
        <v>800</v>
      </c>
      <c r="H7">
        <v>800</v>
      </c>
      <c r="I7" t="s">
        <v>15</v>
      </c>
      <c r="J7" t="s">
        <v>16</v>
      </c>
    </row>
    <row r="8" spans="1:10" ht="15.75" x14ac:dyDescent="0.25">
      <c r="A8" t="s">
        <v>25</v>
      </c>
      <c r="B8" t="s">
        <v>25</v>
      </c>
      <c r="C8" t="s">
        <v>11</v>
      </c>
      <c r="D8" t="s">
        <v>12</v>
      </c>
      <c r="E8" t="s">
        <v>23</v>
      </c>
      <c r="F8" t="s">
        <v>24</v>
      </c>
      <c r="G8" s="1">
        <v>825</v>
      </c>
      <c r="H8">
        <v>825</v>
      </c>
      <c r="I8" t="s">
        <v>15</v>
      </c>
      <c r="J8" t="s">
        <v>16</v>
      </c>
    </row>
    <row r="9" spans="1:10" ht="15.75" x14ac:dyDescent="0.25">
      <c r="A9" t="s">
        <v>26</v>
      </c>
      <c r="B9" t="s">
        <v>26</v>
      </c>
      <c r="C9" t="s">
        <v>11</v>
      </c>
      <c r="D9" t="s">
        <v>12</v>
      </c>
      <c r="E9" t="s">
        <v>23</v>
      </c>
      <c r="F9" t="s">
        <v>24</v>
      </c>
      <c r="G9" s="1">
        <v>675</v>
      </c>
      <c r="H9">
        <v>675</v>
      </c>
      <c r="I9" t="s">
        <v>15</v>
      </c>
      <c r="J9" t="s">
        <v>16</v>
      </c>
    </row>
    <row r="10" spans="1:10" ht="15.75" x14ac:dyDescent="0.25">
      <c r="A10" t="s">
        <v>27</v>
      </c>
      <c r="B10" t="s">
        <v>27</v>
      </c>
      <c r="C10" t="s">
        <v>11</v>
      </c>
      <c r="D10" t="s">
        <v>12</v>
      </c>
      <c r="E10" t="s">
        <v>23</v>
      </c>
      <c r="F10" t="s">
        <v>24</v>
      </c>
      <c r="G10" s="1">
        <v>1469</v>
      </c>
      <c r="H10">
        <v>1469</v>
      </c>
      <c r="I10" t="s">
        <v>15</v>
      </c>
      <c r="J10" t="s">
        <v>16</v>
      </c>
    </row>
    <row r="11" spans="1:10" ht="15.75" x14ac:dyDescent="0.25">
      <c r="A11" t="s">
        <v>28</v>
      </c>
      <c r="B11" t="s">
        <v>28</v>
      </c>
      <c r="C11" t="s">
        <v>11</v>
      </c>
      <c r="D11" t="s">
        <v>12</v>
      </c>
      <c r="E11" t="s">
        <v>23</v>
      </c>
      <c r="F11" t="s">
        <v>24</v>
      </c>
      <c r="G11" s="1">
        <v>980</v>
      </c>
      <c r="H11">
        <v>980</v>
      </c>
      <c r="I11" t="s">
        <v>15</v>
      </c>
      <c r="J11" t="s">
        <v>16</v>
      </c>
    </row>
    <row r="12" spans="1:10" ht="15.75" x14ac:dyDescent="0.25">
      <c r="A12" t="s">
        <v>29</v>
      </c>
      <c r="B12" t="s">
        <v>29</v>
      </c>
      <c r="C12" t="s">
        <v>11</v>
      </c>
      <c r="D12" t="s">
        <v>12</v>
      </c>
      <c r="E12" t="s">
        <v>23</v>
      </c>
      <c r="F12" t="s">
        <v>14</v>
      </c>
      <c r="G12" s="1">
        <v>1574</v>
      </c>
      <c r="H12">
        <v>1574</v>
      </c>
      <c r="I12" t="s">
        <v>15</v>
      </c>
      <c r="J12" t="s">
        <v>16</v>
      </c>
    </row>
    <row r="13" spans="1:10" ht="15.75" x14ac:dyDescent="0.25">
      <c r="A13" t="s">
        <v>30</v>
      </c>
      <c r="B13" t="s">
        <v>30</v>
      </c>
      <c r="C13" t="s">
        <v>11</v>
      </c>
      <c r="D13" t="s">
        <v>12</v>
      </c>
      <c r="E13" t="s">
        <v>23</v>
      </c>
      <c r="F13" t="s">
        <v>31</v>
      </c>
      <c r="G13" s="1">
        <v>1345</v>
      </c>
      <c r="H13">
        <v>1345</v>
      </c>
      <c r="I13" t="s">
        <v>15</v>
      </c>
      <c r="J13" t="s">
        <v>16</v>
      </c>
    </row>
    <row r="14" spans="1:10" ht="15.75" x14ac:dyDescent="0.25">
      <c r="A14" t="s">
        <v>32</v>
      </c>
      <c r="B14" t="s">
        <v>32</v>
      </c>
      <c r="C14" t="s">
        <v>11</v>
      </c>
      <c r="D14" t="s">
        <v>12</v>
      </c>
      <c r="E14" t="s">
        <v>23</v>
      </c>
      <c r="F14" t="s">
        <v>31</v>
      </c>
      <c r="G14" s="1">
        <v>870</v>
      </c>
      <c r="H14">
        <v>870</v>
      </c>
      <c r="I14" t="s">
        <v>15</v>
      </c>
      <c r="J14" t="s">
        <v>16</v>
      </c>
    </row>
    <row r="15" spans="1:10" ht="15.75" x14ac:dyDescent="0.25">
      <c r="A15" t="s">
        <v>33</v>
      </c>
      <c r="B15" t="s">
        <v>33</v>
      </c>
      <c r="C15" t="s">
        <v>11</v>
      </c>
      <c r="D15" t="s">
        <v>12</v>
      </c>
      <c r="E15" t="s">
        <v>23</v>
      </c>
      <c r="F15" t="s">
        <v>14</v>
      </c>
      <c r="G15" s="1">
        <v>1445</v>
      </c>
      <c r="H15">
        <v>1445</v>
      </c>
      <c r="I15" t="s">
        <v>15</v>
      </c>
      <c r="J15" t="s">
        <v>16</v>
      </c>
    </row>
    <row r="16" spans="1:10" ht="15.75" x14ac:dyDescent="0.25">
      <c r="A16" t="s">
        <v>34</v>
      </c>
      <c r="B16" t="s">
        <v>34</v>
      </c>
      <c r="C16" t="s">
        <v>11</v>
      </c>
      <c r="D16" t="s">
        <v>12</v>
      </c>
      <c r="E16" t="s">
        <v>35</v>
      </c>
      <c r="F16" t="s">
        <v>36</v>
      </c>
      <c r="G16" s="1">
        <v>349</v>
      </c>
      <c r="H16">
        <v>349</v>
      </c>
      <c r="I16" t="s">
        <v>15</v>
      </c>
      <c r="J16" t="s">
        <v>16</v>
      </c>
    </row>
    <row r="17" spans="1:10" ht="15.75" x14ac:dyDescent="0.25">
      <c r="A17" t="s">
        <v>37</v>
      </c>
      <c r="B17" t="s">
        <v>37</v>
      </c>
      <c r="C17" t="s">
        <v>11</v>
      </c>
      <c r="D17" t="s">
        <v>12</v>
      </c>
      <c r="E17" t="s">
        <v>35</v>
      </c>
      <c r="F17" t="s">
        <v>36</v>
      </c>
      <c r="G17" s="1">
        <v>355</v>
      </c>
      <c r="H17">
        <v>355</v>
      </c>
      <c r="I17" t="s">
        <v>15</v>
      </c>
      <c r="J17" t="s">
        <v>16</v>
      </c>
    </row>
    <row r="18" spans="1:10" ht="15.75" x14ac:dyDescent="0.25">
      <c r="A18" t="s">
        <v>38</v>
      </c>
      <c r="B18" t="s">
        <v>38</v>
      </c>
      <c r="C18" t="s">
        <v>11</v>
      </c>
      <c r="D18" t="s">
        <v>12</v>
      </c>
      <c r="E18" t="s">
        <v>35</v>
      </c>
      <c r="F18" t="s">
        <v>36</v>
      </c>
      <c r="G18" s="1">
        <v>440</v>
      </c>
      <c r="H18">
        <v>440</v>
      </c>
      <c r="I18" t="s">
        <v>15</v>
      </c>
      <c r="J18" t="s">
        <v>16</v>
      </c>
    </row>
    <row r="19" spans="1:10" ht="15.75" x14ac:dyDescent="0.25">
      <c r="A19" t="s">
        <v>39</v>
      </c>
      <c r="B19" t="s">
        <v>39</v>
      </c>
      <c r="C19" t="s">
        <v>11</v>
      </c>
      <c r="D19" t="s">
        <v>12</v>
      </c>
      <c r="E19" t="s">
        <v>35</v>
      </c>
      <c r="F19" t="s">
        <v>36</v>
      </c>
      <c r="G19" s="1">
        <v>780</v>
      </c>
      <c r="H19">
        <v>780</v>
      </c>
      <c r="I19" t="s">
        <v>15</v>
      </c>
      <c r="J19" t="s">
        <v>16</v>
      </c>
    </row>
    <row r="20" spans="1:10" ht="15.75" x14ac:dyDescent="0.25">
      <c r="A20" t="s">
        <v>40</v>
      </c>
      <c r="B20" t="s">
        <v>40</v>
      </c>
      <c r="C20" t="s">
        <v>11</v>
      </c>
      <c r="D20" t="s">
        <v>12</v>
      </c>
      <c r="E20" t="s">
        <v>35</v>
      </c>
      <c r="F20" t="s">
        <v>41</v>
      </c>
      <c r="G20" s="1">
        <v>496</v>
      </c>
      <c r="H20">
        <v>496</v>
      </c>
      <c r="I20" t="s">
        <v>15</v>
      </c>
      <c r="J20" t="s">
        <v>16</v>
      </c>
    </row>
    <row r="21" spans="1:10" ht="15.75" x14ac:dyDescent="0.25">
      <c r="A21" t="s">
        <v>42</v>
      </c>
      <c r="B21" t="s">
        <v>42</v>
      </c>
      <c r="C21" t="s">
        <v>11</v>
      </c>
      <c r="D21" t="s">
        <v>12</v>
      </c>
      <c r="E21" t="s">
        <v>35</v>
      </c>
      <c r="F21" t="s">
        <v>36</v>
      </c>
      <c r="G21" s="1">
        <v>556</v>
      </c>
      <c r="H21">
        <v>556</v>
      </c>
      <c r="I21" t="s">
        <v>15</v>
      </c>
      <c r="J21" t="s">
        <v>16</v>
      </c>
    </row>
    <row r="22" spans="1:10" ht="15.75" x14ac:dyDescent="0.25">
      <c r="A22" t="s">
        <v>43</v>
      </c>
      <c r="B22" t="s">
        <v>43</v>
      </c>
      <c r="C22" t="s">
        <v>11</v>
      </c>
      <c r="D22" t="s">
        <v>12</v>
      </c>
      <c r="E22" t="s">
        <v>35</v>
      </c>
      <c r="F22" t="s">
        <v>44</v>
      </c>
      <c r="G22" s="1">
        <v>4340</v>
      </c>
      <c r="H22">
        <v>4340</v>
      </c>
      <c r="I22" t="s">
        <v>15</v>
      </c>
      <c r="J22" t="s">
        <v>16</v>
      </c>
    </row>
    <row r="23" spans="1:10" ht="15.75" x14ac:dyDescent="0.25">
      <c r="A23" t="s">
        <v>45</v>
      </c>
      <c r="B23" t="s">
        <v>45</v>
      </c>
      <c r="C23" t="s">
        <v>11</v>
      </c>
      <c r="D23" t="s">
        <v>12</v>
      </c>
      <c r="E23" t="s">
        <v>46</v>
      </c>
      <c r="F23" t="s">
        <v>47</v>
      </c>
      <c r="G23" s="1">
        <v>400</v>
      </c>
      <c r="H23">
        <v>400</v>
      </c>
      <c r="I23" t="s">
        <v>15</v>
      </c>
      <c r="J23" t="s">
        <v>16</v>
      </c>
    </row>
    <row r="24" spans="1:10" ht="15.75" x14ac:dyDescent="0.25">
      <c r="A24" t="s">
        <v>48</v>
      </c>
      <c r="B24" t="s">
        <v>48</v>
      </c>
      <c r="C24" t="s">
        <v>11</v>
      </c>
      <c r="D24" t="s">
        <v>12</v>
      </c>
      <c r="E24" t="s">
        <v>46</v>
      </c>
      <c r="F24" t="s">
        <v>47</v>
      </c>
      <c r="G24" s="1">
        <v>320</v>
      </c>
      <c r="H24">
        <v>320</v>
      </c>
      <c r="I24" t="s">
        <v>15</v>
      </c>
      <c r="J24" t="s">
        <v>16</v>
      </c>
    </row>
    <row r="25" spans="1:10" ht="15.75" x14ac:dyDescent="0.25">
      <c r="A25" t="s">
        <v>49</v>
      </c>
      <c r="B25" t="s">
        <v>49</v>
      </c>
      <c r="C25" t="s">
        <v>11</v>
      </c>
      <c r="D25" t="s">
        <v>12</v>
      </c>
      <c r="E25" t="s">
        <v>46</v>
      </c>
      <c r="F25" t="s">
        <v>47</v>
      </c>
      <c r="G25" s="1">
        <v>550</v>
      </c>
      <c r="H25">
        <v>550</v>
      </c>
      <c r="I25" t="s">
        <v>15</v>
      </c>
      <c r="J25" t="s">
        <v>16</v>
      </c>
    </row>
    <row r="26" spans="1:10" ht="15.75" x14ac:dyDescent="0.25">
      <c r="A26" t="s">
        <v>50</v>
      </c>
      <c r="B26" t="s">
        <v>50</v>
      </c>
      <c r="C26" t="s">
        <v>11</v>
      </c>
      <c r="D26" t="s">
        <v>12</v>
      </c>
      <c r="E26" t="s">
        <v>46</v>
      </c>
      <c r="F26" t="s">
        <v>51</v>
      </c>
      <c r="G26" s="1">
        <v>1400</v>
      </c>
      <c r="H26">
        <v>1400</v>
      </c>
      <c r="I26" t="s">
        <v>15</v>
      </c>
      <c r="J26" t="s">
        <v>16</v>
      </c>
    </row>
    <row r="27" spans="1:10" ht="15.75" x14ac:dyDescent="0.25">
      <c r="A27" t="s">
        <v>52</v>
      </c>
      <c r="B27" t="s">
        <v>52</v>
      </c>
      <c r="C27" t="s">
        <v>11</v>
      </c>
      <c r="D27" t="s">
        <v>12</v>
      </c>
      <c r="E27" t="s">
        <v>46</v>
      </c>
      <c r="F27" t="s">
        <v>24</v>
      </c>
      <c r="G27" s="1">
        <v>1550</v>
      </c>
      <c r="H27">
        <v>1550</v>
      </c>
      <c r="I27" t="s">
        <v>15</v>
      </c>
      <c r="J27" t="s">
        <v>16</v>
      </c>
    </row>
    <row r="28" spans="1:10" ht="15.75" x14ac:dyDescent="0.25">
      <c r="A28" t="s">
        <v>53</v>
      </c>
      <c r="B28" t="s">
        <v>53</v>
      </c>
      <c r="C28" t="s">
        <v>11</v>
      </c>
      <c r="D28" t="s">
        <v>12</v>
      </c>
      <c r="E28" t="s">
        <v>46</v>
      </c>
      <c r="F28" t="s">
        <v>44</v>
      </c>
      <c r="G28" s="1">
        <v>4365</v>
      </c>
      <c r="H28">
        <v>4365</v>
      </c>
      <c r="I28" t="s">
        <v>15</v>
      </c>
      <c r="J28" t="s">
        <v>16</v>
      </c>
    </row>
    <row r="29" spans="1:10" ht="15.75" x14ac:dyDescent="0.25">
      <c r="A29" t="s">
        <v>54</v>
      </c>
      <c r="B29" t="s">
        <v>54</v>
      </c>
      <c r="C29" t="s">
        <v>11</v>
      </c>
      <c r="D29" t="s">
        <v>12</v>
      </c>
      <c r="E29" t="s">
        <v>55</v>
      </c>
      <c r="F29" t="s">
        <v>31</v>
      </c>
      <c r="G29" s="1">
        <v>1064</v>
      </c>
      <c r="H29">
        <v>1064</v>
      </c>
      <c r="I29" t="s">
        <v>15</v>
      </c>
      <c r="J29" t="s">
        <v>16</v>
      </c>
    </row>
    <row r="30" spans="1:10" ht="15.75" x14ac:dyDescent="0.25">
      <c r="A30" t="s">
        <v>56</v>
      </c>
      <c r="B30" t="s">
        <v>56</v>
      </c>
      <c r="C30" t="s">
        <v>11</v>
      </c>
      <c r="D30" t="s">
        <v>12</v>
      </c>
      <c r="E30" t="s">
        <v>55</v>
      </c>
      <c r="F30" t="s">
        <v>14</v>
      </c>
      <c r="G30" s="1">
        <v>1420</v>
      </c>
      <c r="H30">
        <v>1420</v>
      </c>
      <c r="I30" t="s">
        <v>15</v>
      </c>
      <c r="J30" t="s">
        <v>16</v>
      </c>
    </row>
    <row r="31" spans="1:10" ht="15.75" x14ac:dyDescent="0.25">
      <c r="A31" t="s">
        <v>57</v>
      </c>
      <c r="B31" t="s">
        <v>57</v>
      </c>
      <c r="C31" t="s">
        <v>11</v>
      </c>
      <c r="D31" t="s">
        <v>12</v>
      </c>
      <c r="E31" t="s">
        <v>55</v>
      </c>
      <c r="F31" t="s">
        <v>14</v>
      </c>
      <c r="G31" s="1">
        <v>1080</v>
      </c>
      <c r="H31">
        <v>1080</v>
      </c>
      <c r="I31" t="s">
        <v>15</v>
      </c>
      <c r="J31" t="s">
        <v>16</v>
      </c>
    </row>
    <row r="32" spans="1:10" ht="15.75" x14ac:dyDescent="0.25">
      <c r="A32" t="s">
        <v>58</v>
      </c>
      <c r="B32" t="s">
        <v>58</v>
      </c>
      <c r="C32" t="s">
        <v>11</v>
      </c>
      <c r="D32" t="s">
        <v>12</v>
      </c>
      <c r="E32" t="s">
        <v>55</v>
      </c>
      <c r="F32" t="s">
        <v>14</v>
      </c>
      <c r="G32" s="1">
        <v>1605</v>
      </c>
      <c r="H32">
        <v>1605</v>
      </c>
      <c r="I32" t="s">
        <v>15</v>
      </c>
      <c r="J32" t="s">
        <v>16</v>
      </c>
    </row>
    <row r="33" spans="1:10" ht="15.75" x14ac:dyDescent="0.25">
      <c r="A33" t="s">
        <v>59</v>
      </c>
      <c r="B33" t="s">
        <v>59</v>
      </c>
      <c r="C33" t="s">
        <v>11</v>
      </c>
      <c r="D33" t="s">
        <v>12</v>
      </c>
      <c r="E33" t="s">
        <v>60</v>
      </c>
      <c r="F33" t="s">
        <v>47</v>
      </c>
      <c r="G33" s="1">
        <v>400</v>
      </c>
      <c r="H33">
        <v>400</v>
      </c>
      <c r="I33" t="s">
        <v>15</v>
      </c>
      <c r="J33" t="s">
        <v>16</v>
      </c>
    </row>
    <row r="34" spans="1:10" ht="15.75" x14ac:dyDescent="0.25">
      <c r="A34" t="s">
        <v>61</v>
      </c>
      <c r="B34" t="s">
        <v>61</v>
      </c>
      <c r="C34" t="s">
        <v>11</v>
      </c>
      <c r="D34" t="s">
        <v>12</v>
      </c>
      <c r="E34" t="s">
        <v>60</v>
      </c>
      <c r="F34" t="s">
        <v>47</v>
      </c>
      <c r="G34" s="1">
        <v>393</v>
      </c>
      <c r="H34">
        <v>393</v>
      </c>
      <c r="I34" t="s">
        <v>15</v>
      </c>
      <c r="J34" t="s">
        <v>16</v>
      </c>
    </row>
    <row r="35" spans="1:10" ht="15.75" x14ac:dyDescent="0.25">
      <c r="A35" t="s">
        <v>62</v>
      </c>
      <c r="B35" t="s">
        <v>62</v>
      </c>
      <c r="C35" t="s">
        <v>11</v>
      </c>
      <c r="D35" t="s">
        <v>12</v>
      </c>
      <c r="E35" t="s">
        <v>60</v>
      </c>
      <c r="F35" t="s">
        <v>47</v>
      </c>
      <c r="G35" s="1">
        <v>400</v>
      </c>
      <c r="H35">
        <v>400</v>
      </c>
      <c r="I35" t="s">
        <v>15</v>
      </c>
      <c r="J35" t="s">
        <v>16</v>
      </c>
    </row>
    <row r="36" spans="1:10" ht="15.75" x14ac:dyDescent="0.25">
      <c r="A36" t="s">
        <v>63</v>
      </c>
      <c r="B36" t="s">
        <v>63</v>
      </c>
      <c r="C36" t="s">
        <v>11</v>
      </c>
      <c r="D36" t="s">
        <v>12</v>
      </c>
      <c r="E36" t="s">
        <v>64</v>
      </c>
      <c r="F36" t="s">
        <v>65</v>
      </c>
      <c r="G36" s="1">
        <v>184</v>
      </c>
      <c r="H36">
        <v>184</v>
      </c>
      <c r="I36" t="s">
        <v>15</v>
      </c>
      <c r="J36" t="s">
        <v>16</v>
      </c>
    </row>
    <row r="37" spans="1:10" ht="15.75" x14ac:dyDescent="0.25">
      <c r="A37" t="s">
        <v>66</v>
      </c>
      <c r="B37" t="s">
        <v>66</v>
      </c>
      <c r="C37" t="s">
        <v>11</v>
      </c>
      <c r="D37" t="s">
        <v>12</v>
      </c>
      <c r="E37" t="s">
        <v>67</v>
      </c>
      <c r="F37" t="s">
        <v>68</v>
      </c>
      <c r="G37" s="1">
        <v>1170</v>
      </c>
      <c r="H37">
        <v>1170</v>
      </c>
      <c r="I37" t="s">
        <v>15</v>
      </c>
      <c r="J37" t="s">
        <v>16</v>
      </c>
    </row>
    <row r="38" spans="1:10" ht="15.75" x14ac:dyDescent="0.25">
      <c r="A38" t="s">
        <v>69</v>
      </c>
      <c r="B38" t="s">
        <v>69</v>
      </c>
      <c r="C38" t="s">
        <v>11</v>
      </c>
      <c r="D38" t="s">
        <v>12</v>
      </c>
      <c r="E38" t="s">
        <v>67</v>
      </c>
      <c r="F38" t="s">
        <v>24</v>
      </c>
      <c r="G38" s="1">
        <v>795</v>
      </c>
      <c r="H38">
        <v>795</v>
      </c>
      <c r="I38" t="s">
        <v>15</v>
      </c>
      <c r="J38" t="s">
        <v>16</v>
      </c>
    </row>
    <row r="39" spans="1:10" ht="15.75" x14ac:dyDescent="0.25">
      <c r="A39" t="s">
        <v>70</v>
      </c>
      <c r="B39" t="s">
        <v>70</v>
      </c>
      <c r="C39" t="s">
        <v>11</v>
      </c>
      <c r="D39" t="s">
        <v>12</v>
      </c>
      <c r="E39" t="s">
        <v>67</v>
      </c>
      <c r="F39" t="s">
        <v>51</v>
      </c>
      <c r="G39" s="1">
        <v>1055</v>
      </c>
      <c r="H39">
        <v>1055</v>
      </c>
      <c r="I39" t="s">
        <v>15</v>
      </c>
      <c r="J39" t="s">
        <v>16</v>
      </c>
    </row>
    <row r="40" spans="1:10" ht="15.75" x14ac:dyDescent="0.25">
      <c r="A40" t="s">
        <v>71</v>
      </c>
      <c r="B40" t="s">
        <v>71</v>
      </c>
      <c r="C40" t="s">
        <v>11</v>
      </c>
      <c r="D40" t="s">
        <v>12</v>
      </c>
      <c r="E40" t="s">
        <v>67</v>
      </c>
      <c r="F40" t="s">
        <v>24</v>
      </c>
      <c r="G40" s="1">
        <v>740</v>
      </c>
      <c r="H40">
        <v>740</v>
      </c>
      <c r="I40" t="s">
        <v>15</v>
      </c>
      <c r="J40" t="s">
        <v>16</v>
      </c>
    </row>
    <row r="41" spans="1:10" ht="15.75" x14ac:dyDescent="0.25">
      <c r="A41" t="s">
        <v>72</v>
      </c>
      <c r="B41" t="s">
        <v>72</v>
      </c>
      <c r="C41" t="s">
        <v>11</v>
      </c>
      <c r="D41" t="s">
        <v>12</v>
      </c>
      <c r="E41" t="s">
        <v>67</v>
      </c>
      <c r="F41" t="s">
        <v>47</v>
      </c>
      <c r="G41" s="1">
        <v>420</v>
      </c>
      <c r="H41">
        <v>420</v>
      </c>
      <c r="I41" t="s">
        <v>15</v>
      </c>
      <c r="J41" t="s">
        <v>16</v>
      </c>
    </row>
    <row r="42" spans="1:10" ht="15.75" x14ac:dyDescent="0.25">
      <c r="A42" t="s">
        <v>73</v>
      </c>
      <c r="B42" t="s">
        <v>73</v>
      </c>
      <c r="C42" t="s">
        <v>11</v>
      </c>
      <c r="D42" t="s">
        <v>12</v>
      </c>
      <c r="E42" t="s">
        <v>74</v>
      </c>
      <c r="F42" t="s">
        <v>75</v>
      </c>
      <c r="G42" s="1">
        <v>175</v>
      </c>
      <c r="H42">
        <v>175</v>
      </c>
      <c r="I42" t="s">
        <v>15</v>
      </c>
      <c r="J42" t="s">
        <v>16</v>
      </c>
    </row>
    <row r="43" spans="1:10" ht="15.75" x14ac:dyDescent="0.25">
      <c r="A43" t="s">
        <v>76</v>
      </c>
      <c r="B43" t="s">
        <v>76</v>
      </c>
      <c r="C43" t="s">
        <v>11</v>
      </c>
      <c r="D43" t="s">
        <v>12</v>
      </c>
      <c r="E43" t="s">
        <v>77</v>
      </c>
      <c r="F43" t="s">
        <v>36</v>
      </c>
      <c r="G43" s="1">
        <v>250</v>
      </c>
      <c r="H43">
        <v>250</v>
      </c>
      <c r="I43" t="s">
        <v>15</v>
      </c>
      <c r="J43" t="s">
        <v>16</v>
      </c>
    </row>
    <row r="44" spans="1:10" ht="15.75" x14ac:dyDescent="0.25">
      <c r="A44" t="s">
        <v>78</v>
      </c>
      <c r="B44" t="s">
        <v>78</v>
      </c>
      <c r="C44" t="s">
        <v>11</v>
      </c>
      <c r="D44" t="s">
        <v>12</v>
      </c>
      <c r="E44" t="s">
        <v>79</v>
      </c>
      <c r="F44" t="s">
        <v>80</v>
      </c>
      <c r="G44" s="1">
        <v>700</v>
      </c>
      <c r="H44">
        <v>700</v>
      </c>
      <c r="I44" t="s">
        <v>15</v>
      </c>
      <c r="J44" t="s">
        <v>16</v>
      </c>
    </row>
    <row r="45" spans="1:10" ht="15.75" x14ac:dyDescent="0.25">
      <c r="A45" t="s">
        <v>81</v>
      </c>
      <c r="B45" t="s">
        <v>81</v>
      </c>
      <c r="C45" t="s">
        <v>11</v>
      </c>
      <c r="D45" t="s">
        <v>12</v>
      </c>
      <c r="E45" t="s">
        <v>79</v>
      </c>
      <c r="F45" t="s">
        <v>24</v>
      </c>
      <c r="G45" s="1">
        <v>1560</v>
      </c>
      <c r="H45">
        <v>1560</v>
      </c>
      <c r="I45" t="s">
        <v>15</v>
      </c>
      <c r="J45" t="s">
        <v>16</v>
      </c>
    </row>
    <row r="46" spans="1:10" ht="15.75" x14ac:dyDescent="0.25">
      <c r="A46" t="s">
        <v>82</v>
      </c>
      <c r="B46" t="s">
        <v>82</v>
      </c>
      <c r="C46" t="s">
        <v>11</v>
      </c>
      <c r="D46" t="s">
        <v>12</v>
      </c>
      <c r="E46" t="s">
        <v>79</v>
      </c>
      <c r="F46" t="s">
        <v>24</v>
      </c>
      <c r="G46" s="1">
        <v>2300</v>
      </c>
      <c r="H46">
        <v>2300</v>
      </c>
      <c r="I46" t="s">
        <v>15</v>
      </c>
      <c r="J46" t="s">
        <v>16</v>
      </c>
    </row>
    <row r="47" spans="1:10" ht="15.75" x14ac:dyDescent="0.25">
      <c r="A47" t="s">
        <v>83</v>
      </c>
      <c r="B47" t="s">
        <v>83</v>
      </c>
      <c r="C47" t="s">
        <v>11</v>
      </c>
      <c r="D47" t="s">
        <v>12</v>
      </c>
      <c r="E47" t="s">
        <v>84</v>
      </c>
      <c r="F47" t="s">
        <v>85</v>
      </c>
      <c r="G47" s="1">
        <v>500</v>
      </c>
      <c r="H47">
        <v>500</v>
      </c>
      <c r="I47" t="s">
        <v>15</v>
      </c>
      <c r="J47" t="s">
        <v>16</v>
      </c>
    </row>
    <row r="48" spans="1:10" ht="15.75" x14ac:dyDescent="0.25">
      <c r="A48" t="s">
        <v>86</v>
      </c>
      <c r="B48" t="s">
        <v>86</v>
      </c>
      <c r="C48" t="s">
        <v>11</v>
      </c>
      <c r="D48" t="s">
        <v>12</v>
      </c>
      <c r="E48" t="s">
        <v>84</v>
      </c>
      <c r="F48" t="s">
        <v>44</v>
      </c>
      <c r="G48" s="1">
        <v>1375</v>
      </c>
      <c r="H48">
        <v>1375</v>
      </c>
      <c r="I48" t="s">
        <v>15</v>
      </c>
      <c r="J48" t="s">
        <v>16</v>
      </c>
    </row>
    <row r="49" spans="1:10" ht="15.75" x14ac:dyDescent="0.25">
      <c r="A49" t="s">
        <v>87</v>
      </c>
      <c r="B49" t="s">
        <v>87</v>
      </c>
      <c r="C49" t="s">
        <v>11</v>
      </c>
      <c r="D49" t="s">
        <v>12</v>
      </c>
      <c r="E49" t="s">
        <v>88</v>
      </c>
      <c r="F49" t="s">
        <v>47</v>
      </c>
      <c r="G49" s="1">
        <v>800</v>
      </c>
      <c r="H49">
        <v>800</v>
      </c>
      <c r="I49" t="s">
        <v>15</v>
      </c>
      <c r="J49" t="s">
        <v>16</v>
      </c>
    </row>
    <row r="50" spans="1:10" ht="15.75" x14ac:dyDescent="0.25">
      <c r="A50" t="s">
        <v>89</v>
      </c>
      <c r="B50" t="s">
        <v>89</v>
      </c>
      <c r="C50" t="s">
        <v>11</v>
      </c>
      <c r="D50" t="s">
        <v>12</v>
      </c>
      <c r="E50" t="s">
        <v>88</v>
      </c>
      <c r="F50" t="s">
        <v>31</v>
      </c>
      <c r="G50" s="1">
        <v>1000</v>
      </c>
      <c r="H50">
        <v>1000</v>
      </c>
      <c r="I50" t="s">
        <v>15</v>
      </c>
      <c r="J50" t="s">
        <v>16</v>
      </c>
    </row>
    <row r="51" spans="1:10" ht="15.75" x14ac:dyDescent="0.25">
      <c r="A51" t="s">
        <v>90</v>
      </c>
      <c r="B51" t="s">
        <v>90</v>
      </c>
      <c r="C51" t="s">
        <v>11</v>
      </c>
      <c r="D51" t="s">
        <v>12</v>
      </c>
      <c r="E51" t="s">
        <v>88</v>
      </c>
      <c r="F51" t="s">
        <v>31</v>
      </c>
      <c r="G51" s="1">
        <v>575</v>
      </c>
      <c r="H51">
        <v>575</v>
      </c>
      <c r="I51" t="s">
        <v>15</v>
      </c>
      <c r="J51" t="s">
        <v>16</v>
      </c>
    </row>
    <row r="52" spans="1:10" ht="15.75" x14ac:dyDescent="0.25">
      <c r="A52" t="s">
        <v>91</v>
      </c>
      <c r="B52" t="s">
        <v>91</v>
      </c>
      <c r="C52" t="s">
        <v>11</v>
      </c>
      <c r="D52" t="s">
        <v>12</v>
      </c>
      <c r="E52" t="s">
        <v>92</v>
      </c>
      <c r="F52" t="s">
        <v>93</v>
      </c>
      <c r="G52" s="1">
        <v>1624</v>
      </c>
      <c r="H52">
        <v>1624</v>
      </c>
      <c r="I52" t="s">
        <v>15</v>
      </c>
      <c r="J52" t="s">
        <v>16</v>
      </c>
    </row>
    <row r="53" spans="1:10" ht="15.75" x14ac:dyDescent="0.25">
      <c r="A53" t="s">
        <v>94</v>
      </c>
      <c r="B53" t="s">
        <v>94</v>
      </c>
      <c r="C53" t="s">
        <v>11</v>
      </c>
      <c r="D53" t="s">
        <v>12</v>
      </c>
      <c r="E53" t="s">
        <v>92</v>
      </c>
      <c r="F53" t="s">
        <v>93</v>
      </c>
      <c r="G53" s="1">
        <v>1624</v>
      </c>
      <c r="H53">
        <v>1624</v>
      </c>
      <c r="I53" t="s">
        <v>15</v>
      </c>
      <c r="J53" t="s">
        <v>16</v>
      </c>
    </row>
    <row r="54" spans="1:10" ht="15.75" x14ac:dyDescent="0.25">
      <c r="A54" t="s">
        <v>95</v>
      </c>
      <c r="B54" t="s">
        <v>95</v>
      </c>
      <c r="C54" t="s">
        <v>11</v>
      </c>
      <c r="D54" t="s">
        <v>12</v>
      </c>
      <c r="E54" t="s">
        <v>92</v>
      </c>
      <c r="F54" t="s">
        <v>93</v>
      </c>
      <c r="G54" s="1">
        <v>2090</v>
      </c>
      <c r="H54">
        <v>2090</v>
      </c>
      <c r="I54" t="s">
        <v>15</v>
      </c>
      <c r="J54" t="s">
        <v>16</v>
      </c>
    </row>
    <row r="55" spans="1:10" ht="15.75" x14ac:dyDescent="0.25">
      <c r="A55" t="s">
        <v>96</v>
      </c>
      <c r="B55" t="s">
        <v>96</v>
      </c>
      <c r="C55" t="s">
        <v>11</v>
      </c>
      <c r="D55" t="s">
        <v>12</v>
      </c>
      <c r="E55" t="s">
        <v>92</v>
      </c>
      <c r="F55" t="s">
        <v>44</v>
      </c>
      <c r="G55" s="1">
        <v>3550</v>
      </c>
      <c r="H55">
        <v>3550</v>
      </c>
      <c r="I55" t="s">
        <v>15</v>
      </c>
      <c r="J55" t="s">
        <v>16</v>
      </c>
    </row>
    <row r="56" spans="1:10" ht="15.75" x14ac:dyDescent="0.25">
      <c r="A56" t="s">
        <v>97</v>
      </c>
      <c r="B56" t="s">
        <v>97</v>
      </c>
      <c r="C56" t="s">
        <v>11</v>
      </c>
      <c r="D56" t="s">
        <v>12</v>
      </c>
      <c r="E56" t="s">
        <v>98</v>
      </c>
      <c r="F56" t="s">
        <v>24</v>
      </c>
      <c r="G56" s="1">
        <v>450</v>
      </c>
      <c r="H56">
        <v>450</v>
      </c>
      <c r="I56" t="s">
        <v>15</v>
      </c>
      <c r="J56" t="s">
        <v>16</v>
      </c>
    </row>
    <row r="57" spans="1:10" ht="15.75" x14ac:dyDescent="0.25">
      <c r="A57" t="s">
        <v>99</v>
      </c>
      <c r="B57" t="s">
        <v>99</v>
      </c>
      <c r="C57" t="s">
        <v>11</v>
      </c>
      <c r="D57" t="s">
        <v>12</v>
      </c>
      <c r="E57" t="s">
        <v>98</v>
      </c>
      <c r="F57" t="s">
        <v>51</v>
      </c>
      <c r="G57" s="1">
        <v>758</v>
      </c>
      <c r="H57">
        <v>758</v>
      </c>
      <c r="I57" t="s">
        <v>15</v>
      </c>
      <c r="J57" t="s">
        <v>16</v>
      </c>
    </row>
    <row r="58" spans="1:10" ht="15.75" x14ac:dyDescent="0.25">
      <c r="A58" t="s">
        <v>100</v>
      </c>
      <c r="B58" t="s">
        <v>100</v>
      </c>
      <c r="C58" t="s">
        <v>11</v>
      </c>
      <c r="D58" t="s">
        <v>12</v>
      </c>
      <c r="E58" t="s">
        <v>98</v>
      </c>
      <c r="F58" t="s">
        <v>51</v>
      </c>
      <c r="G58" s="1">
        <v>431</v>
      </c>
      <c r="H58">
        <v>431</v>
      </c>
      <c r="I58" t="s">
        <v>15</v>
      </c>
      <c r="J58" t="s">
        <v>16</v>
      </c>
    </row>
    <row r="59" spans="1:10" ht="15.75" x14ac:dyDescent="0.25">
      <c r="A59" t="s">
        <v>101</v>
      </c>
      <c r="B59" t="s">
        <v>101</v>
      </c>
      <c r="C59" t="s">
        <v>11</v>
      </c>
      <c r="D59" t="s">
        <v>12</v>
      </c>
      <c r="E59" t="s">
        <v>102</v>
      </c>
      <c r="F59" t="s">
        <v>51</v>
      </c>
      <c r="G59" s="1">
        <v>3275</v>
      </c>
      <c r="H59">
        <v>3275</v>
      </c>
      <c r="I59" t="s">
        <v>15</v>
      </c>
      <c r="J59" t="s">
        <v>16</v>
      </c>
    </row>
    <row r="60" spans="1:10" ht="15.75" x14ac:dyDescent="0.25">
      <c r="A60" t="s">
        <v>103</v>
      </c>
      <c r="B60" t="s">
        <v>103</v>
      </c>
      <c r="C60" t="s">
        <v>11</v>
      </c>
      <c r="D60" t="s">
        <v>12</v>
      </c>
      <c r="E60" t="s">
        <v>102</v>
      </c>
      <c r="F60" t="s">
        <v>47</v>
      </c>
      <c r="G60" s="1">
        <v>628</v>
      </c>
      <c r="H60">
        <v>628</v>
      </c>
      <c r="I60" t="s">
        <v>15</v>
      </c>
      <c r="J60" t="s">
        <v>16</v>
      </c>
    </row>
    <row r="61" spans="1:10" ht="15.75" x14ac:dyDescent="0.25">
      <c r="A61" t="s">
        <v>104</v>
      </c>
      <c r="B61" t="s">
        <v>104</v>
      </c>
      <c r="C61" t="s">
        <v>11</v>
      </c>
      <c r="D61" t="s">
        <v>12</v>
      </c>
      <c r="E61" t="s">
        <v>102</v>
      </c>
      <c r="F61" t="s">
        <v>47</v>
      </c>
      <c r="G61" s="1">
        <v>460</v>
      </c>
      <c r="H61">
        <v>460</v>
      </c>
      <c r="I61" t="s">
        <v>15</v>
      </c>
      <c r="J61" t="s">
        <v>16</v>
      </c>
    </row>
    <row r="62" spans="1:10" ht="15.75" x14ac:dyDescent="0.25">
      <c r="A62" t="s">
        <v>105</v>
      </c>
      <c r="B62" t="s">
        <v>105</v>
      </c>
      <c r="C62" t="s">
        <v>11</v>
      </c>
      <c r="D62" t="s">
        <v>12</v>
      </c>
      <c r="E62" t="s">
        <v>102</v>
      </c>
      <c r="F62" t="s">
        <v>14</v>
      </c>
      <c r="G62" s="1">
        <v>1400</v>
      </c>
      <c r="H62">
        <v>1400</v>
      </c>
      <c r="I62" t="s">
        <v>15</v>
      </c>
      <c r="J62" t="s">
        <v>16</v>
      </c>
    </row>
    <row r="63" spans="1:10" ht="15.75" x14ac:dyDescent="0.25">
      <c r="A63" t="s">
        <v>106</v>
      </c>
      <c r="B63" t="s">
        <v>106</v>
      </c>
      <c r="C63" t="s">
        <v>11</v>
      </c>
      <c r="D63" t="s">
        <v>12</v>
      </c>
      <c r="E63" t="s">
        <v>102</v>
      </c>
      <c r="F63" t="s">
        <v>14</v>
      </c>
      <c r="G63" s="1">
        <v>1150</v>
      </c>
      <c r="H63">
        <v>1150</v>
      </c>
      <c r="I63" t="s">
        <v>15</v>
      </c>
      <c r="J63" t="s">
        <v>16</v>
      </c>
    </row>
    <row r="64" spans="1:10" ht="15.75" x14ac:dyDescent="0.25">
      <c r="A64" t="s">
        <v>107</v>
      </c>
      <c r="B64" t="s">
        <v>107</v>
      </c>
      <c r="C64" t="s">
        <v>11</v>
      </c>
      <c r="D64" t="s">
        <v>12</v>
      </c>
      <c r="E64" t="s">
        <v>102</v>
      </c>
      <c r="F64" t="s">
        <v>14</v>
      </c>
      <c r="G64" s="1">
        <v>2830</v>
      </c>
      <c r="H64">
        <v>2830</v>
      </c>
      <c r="I64" t="s">
        <v>15</v>
      </c>
      <c r="J64" t="s">
        <v>16</v>
      </c>
    </row>
    <row r="65" spans="1:10" ht="15.75" x14ac:dyDescent="0.25">
      <c r="A65" t="s">
        <v>108</v>
      </c>
      <c r="B65" t="s">
        <v>108</v>
      </c>
      <c r="C65" t="s">
        <v>11</v>
      </c>
      <c r="D65" t="s">
        <v>12</v>
      </c>
      <c r="E65" t="s">
        <v>102</v>
      </c>
      <c r="F65" t="s">
        <v>44</v>
      </c>
      <c r="G65" s="1">
        <v>2100</v>
      </c>
      <c r="H65">
        <v>2100</v>
      </c>
      <c r="I65" t="s">
        <v>15</v>
      </c>
      <c r="J65" t="s">
        <v>16</v>
      </c>
    </row>
    <row r="66" spans="1:10" ht="15.75" x14ac:dyDescent="0.25">
      <c r="A66" t="s">
        <v>109</v>
      </c>
      <c r="B66" t="s">
        <v>109</v>
      </c>
      <c r="C66" t="s">
        <v>11</v>
      </c>
      <c r="D66" t="s">
        <v>12</v>
      </c>
      <c r="E66" t="s">
        <v>110</v>
      </c>
      <c r="F66" t="s">
        <v>47</v>
      </c>
      <c r="G66" s="1">
        <v>420</v>
      </c>
      <c r="H66">
        <v>420</v>
      </c>
      <c r="I66" t="s">
        <v>15</v>
      </c>
      <c r="J66" t="s">
        <v>16</v>
      </c>
    </row>
    <row r="67" spans="1:10" ht="15.75" x14ac:dyDescent="0.25">
      <c r="A67" t="s">
        <v>111</v>
      </c>
      <c r="B67" t="s">
        <v>111</v>
      </c>
      <c r="C67" t="s">
        <v>11</v>
      </c>
      <c r="D67" t="s">
        <v>12</v>
      </c>
      <c r="E67" t="s">
        <v>110</v>
      </c>
      <c r="F67" t="s">
        <v>47</v>
      </c>
      <c r="G67" s="1">
        <v>400</v>
      </c>
      <c r="H67">
        <v>400</v>
      </c>
      <c r="I67" t="s">
        <v>15</v>
      </c>
      <c r="J67" t="s">
        <v>16</v>
      </c>
    </row>
    <row r="68" spans="1:10" ht="15.75" x14ac:dyDescent="0.25">
      <c r="A68" t="s">
        <v>112</v>
      </c>
      <c r="B68" t="s">
        <v>112</v>
      </c>
      <c r="C68" t="s">
        <v>11</v>
      </c>
      <c r="D68" t="s">
        <v>12</v>
      </c>
      <c r="E68" t="s">
        <v>113</v>
      </c>
      <c r="F68" t="s">
        <v>114</v>
      </c>
      <c r="G68" s="1">
        <v>1600</v>
      </c>
      <c r="H68">
        <v>1600</v>
      </c>
      <c r="I68" t="s">
        <v>15</v>
      </c>
      <c r="J68" t="s">
        <v>16</v>
      </c>
    </row>
    <row r="69" spans="1:10" ht="15.75" x14ac:dyDescent="0.25">
      <c r="A69" t="s">
        <v>115</v>
      </c>
      <c r="B69" t="s">
        <v>115</v>
      </c>
      <c r="C69" t="s">
        <v>11</v>
      </c>
      <c r="D69" t="s">
        <v>12</v>
      </c>
      <c r="E69" t="s">
        <v>113</v>
      </c>
      <c r="F69" t="s">
        <v>24</v>
      </c>
      <c r="G69" s="1">
        <v>1500</v>
      </c>
      <c r="H69">
        <v>1500</v>
      </c>
      <c r="I69" t="s">
        <v>15</v>
      </c>
      <c r="J69" t="s">
        <v>16</v>
      </c>
    </row>
    <row r="70" spans="1:10" ht="15.75" x14ac:dyDescent="0.25">
      <c r="A70" t="s">
        <v>116</v>
      </c>
      <c r="B70" t="s">
        <v>116</v>
      </c>
      <c r="C70" t="s">
        <v>11</v>
      </c>
      <c r="D70" t="s">
        <v>12</v>
      </c>
      <c r="E70" t="s">
        <v>113</v>
      </c>
      <c r="F70" t="s">
        <v>24</v>
      </c>
      <c r="G70" s="1">
        <v>2700</v>
      </c>
      <c r="H70">
        <v>2700</v>
      </c>
      <c r="I70" t="s">
        <v>15</v>
      </c>
      <c r="J70" t="s">
        <v>16</v>
      </c>
    </row>
    <row r="71" spans="1:10" ht="15.75" x14ac:dyDescent="0.25">
      <c r="A71" t="s">
        <v>117</v>
      </c>
      <c r="B71" t="s">
        <v>117</v>
      </c>
      <c r="C71" t="s">
        <v>11</v>
      </c>
      <c r="D71" t="s">
        <v>12</v>
      </c>
      <c r="E71" t="s">
        <v>113</v>
      </c>
      <c r="F71" t="s">
        <v>44</v>
      </c>
      <c r="G71" s="1">
        <v>855</v>
      </c>
      <c r="H71">
        <v>855</v>
      </c>
      <c r="I71" t="s">
        <v>15</v>
      </c>
      <c r="J71" t="s">
        <v>16</v>
      </c>
    </row>
    <row r="72" spans="1:10" ht="15.75" x14ac:dyDescent="0.25">
      <c r="A72" t="s">
        <v>118</v>
      </c>
      <c r="B72" t="s">
        <v>118</v>
      </c>
      <c r="C72" t="s">
        <v>11</v>
      </c>
      <c r="D72" t="s">
        <v>12</v>
      </c>
      <c r="E72" t="s">
        <v>119</v>
      </c>
      <c r="F72" t="s">
        <v>24</v>
      </c>
      <c r="G72" s="1">
        <v>650</v>
      </c>
      <c r="H72">
        <v>650</v>
      </c>
      <c r="I72" t="s">
        <v>15</v>
      </c>
      <c r="J72" t="s">
        <v>16</v>
      </c>
    </row>
    <row r="73" spans="1:10" ht="15.75" x14ac:dyDescent="0.25">
      <c r="A73" t="s">
        <v>120</v>
      </c>
      <c r="B73" t="s">
        <v>120</v>
      </c>
      <c r="C73" t="s">
        <v>11</v>
      </c>
      <c r="D73" t="s">
        <v>12</v>
      </c>
      <c r="E73" t="s">
        <v>119</v>
      </c>
      <c r="F73" t="s">
        <v>24</v>
      </c>
      <c r="G73" s="1">
        <v>590</v>
      </c>
      <c r="H73">
        <v>590</v>
      </c>
      <c r="I73" t="s">
        <v>15</v>
      </c>
      <c r="J73" t="s">
        <v>16</v>
      </c>
    </row>
    <row r="74" spans="1:10" ht="15.75" x14ac:dyDescent="0.25">
      <c r="A74" t="s">
        <v>121</v>
      </c>
      <c r="B74" t="s">
        <v>121</v>
      </c>
      <c r="C74" t="s">
        <v>11</v>
      </c>
      <c r="D74" t="s">
        <v>12</v>
      </c>
      <c r="E74" t="s">
        <v>119</v>
      </c>
      <c r="F74" t="s">
        <v>122</v>
      </c>
      <c r="G74" s="1">
        <v>352</v>
      </c>
      <c r="H74">
        <v>352</v>
      </c>
      <c r="I74" t="s">
        <v>15</v>
      </c>
      <c r="J74" t="s">
        <v>16</v>
      </c>
    </row>
    <row r="75" spans="1:10" ht="15.75" x14ac:dyDescent="0.25">
      <c r="A75" t="s">
        <v>123</v>
      </c>
      <c r="B75" t="s">
        <v>123</v>
      </c>
      <c r="C75" t="s">
        <v>11</v>
      </c>
      <c r="D75" t="s">
        <v>12</v>
      </c>
      <c r="E75" t="s">
        <v>124</v>
      </c>
      <c r="F75" t="s">
        <v>85</v>
      </c>
      <c r="G75" s="1">
        <v>2900</v>
      </c>
      <c r="H75">
        <v>2900</v>
      </c>
      <c r="I75" t="s">
        <v>15</v>
      </c>
      <c r="J75" t="s">
        <v>16</v>
      </c>
    </row>
    <row r="76" spans="1:10" ht="15.75" x14ac:dyDescent="0.25">
      <c r="A76" t="s">
        <v>125</v>
      </c>
      <c r="B76" t="s">
        <v>125</v>
      </c>
      <c r="C76" t="s">
        <v>11</v>
      </c>
      <c r="D76" t="s">
        <v>12</v>
      </c>
      <c r="E76" t="s">
        <v>126</v>
      </c>
      <c r="F76" t="s">
        <v>24</v>
      </c>
      <c r="G76" s="1">
        <v>890</v>
      </c>
      <c r="H76">
        <v>890</v>
      </c>
      <c r="I76" t="s">
        <v>15</v>
      </c>
      <c r="J76" t="s">
        <v>16</v>
      </c>
    </row>
    <row r="77" spans="1:10" ht="15.75" x14ac:dyDescent="0.25">
      <c r="A77" t="s">
        <v>127</v>
      </c>
      <c r="B77" t="s">
        <v>127</v>
      </c>
      <c r="C77" t="s">
        <v>11</v>
      </c>
      <c r="D77" t="s">
        <v>12</v>
      </c>
      <c r="E77" t="s">
        <v>126</v>
      </c>
      <c r="F77" t="s">
        <v>24</v>
      </c>
      <c r="G77" s="1">
        <v>750</v>
      </c>
      <c r="H77">
        <v>750</v>
      </c>
      <c r="I77" t="s">
        <v>15</v>
      </c>
      <c r="J77" t="s">
        <v>16</v>
      </c>
    </row>
    <row r="78" spans="1:10" ht="15.75" x14ac:dyDescent="0.25">
      <c r="A78" t="s">
        <v>128</v>
      </c>
      <c r="B78" t="s">
        <v>128</v>
      </c>
      <c r="C78" t="s">
        <v>11</v>
      </c>
      <c r="D78" t="s">
        <v>12</v>
      </c>
      <c r="E78" t="s">
        <v>126</v>
      </c>
      <c r="F78" t="s">
        <v>44</v>
      </c>
      <c r="G78" s="1">
        <v>1495</v>
      </c>
      <c r="H78">
        <v>1495</v>
      </c>
      <c r="I78" t="s">
        <v>15</v>
      </c>
      <c r="J78" t="s">
        <v>16</v>
      </c>
    </row>
    <row r="79" spans="1:10" ht="15.75" x14ac:dyDescent="0.25">
      <c r="A79" t="s">
        <v>129</v>
      </c>
      <c r="B79" t="s">
        <v>129</v>
      </c>
      <c r="C79" t="s">
        <v>11</v>
      </c>
      <c r="D79" t="s">
        <v>12</v>
      </c>
      <c r="E79" t="s">
        <v>126</v>
      </c>
      <c r="F79" t="s">
        <v>36</v>
      </c>
      <c r="G79" s="1">
        <v>708</v>
      </c>
      <c r="H79">
        <v>708</v>
      </c>
      <c r="I79" t="s">
        <v>15</v>
      </c>
      <c r="J79" t="s">
        <v>16</v>
      </c>
    </row>
    <row r="80" spans="1:10" ht="15.75" x14ac:dyDescent="0.25">
      <c r="A80" t="s">
        <v>130</v>
      </c>
      <c r="B80" t="s">
        <v>130</v>
      </c>
      <c r="C80" t="s">
        <v>11</v>
      </c>
      <c r="D80" t="s">
        <v>12</v>
      </c>
      <c r="E80" t="s">
        <v>126</v>
      </c>
      <c r="F80" t="s">
        <v>36</v>
      </c>
      <c r="G80" s="1">
        <v>368</v>
      </c>
      <c r="H80">
        <v>368</v>
      </c>
      <c r="I80" t="s">
        <v>15</v>
      </c>
      <c r="J80" t="s">
        <v>16</v>
      </c>
    </row>
    <row r="81" spans="1:10" ht="15.75" x14ac:dyDescent="0.25">
      <c r="A81" t="s">
        <v>131</v>
      </c>
      <c r="B81" t="s">
        <v>131</v>
      </c>
      <c r="C81" t="s">
        <v>132</v>
      </c>
      <c r="D81" t="s">
        <v>133</v>
      </c>
      <c r="E81" t="s">
        <v>134</v>
      </c>
      <c r="F81" t="s">
        <v>135</v>
      </c>
      <c r="G81" s="1">
        <v>218</v>
      </c>
      <c r="H81">
        <v>218</v>
      </c>
      <c r="I81" t="s">
        <v>15</v>
      </c>
      <c r="J81" t="s">
        <v>16</v>
      </c>
    </row>
    <row r="82" spans="1:10" ht="15.75" x14ac:dyDescent="0.25">
      <c r="A82" t="s">
        <v>136</v>
      </c>
      <c r="B82" t="s">
        <v>136</v>
      </c>
      <c r="C82" t="s">
        <v>132</v>
      </c>
      <c r="D82" t="s">
        <v>133</v>
      </c>
      <c r="E82" t="s">
        <v>137</v>
      </c>
      <c r="F82" t="s">
        <v>138</v>
      </c>
      <c r="G82" s="1">
        <v>343</v>
      </c>
      <c r="H82">
        <v>343</v>
      </c>
      <c r="I82" t="s">
        <v>15</v>
      </c>
      <c r="J82" t="s">
        <v>16</v>
      </c>
    </row>
    <row r="83" spans="1:10" ht="15.75" x14ac:dyDescent="0.25">
      <c r="G83" s="4">
        <f>SUM(G2:G82)</f>
        <v>92719</v>
      </c>
    </row>
    <row r="85" spans="1:10" ht="15.75" x14ac:dyDescent="0.25">
      <c r="F85" s="7" t="s">
        <v>142</v>
      </c>
      <c r="G85" s="7" t="s">
        <v>143</v>
      </c>
      <c r="H85" s="7" t="s">
        <v>145</v>
      </c>
      <c r="I85" s="7" t="s">
        <v>144</v>
      </c>
    </row>
    <row r="86" spans="1:10" x14ac:dyDescent="0.25">
      <c r="C86">
        <v>1530</v>
      </c>
      <c r="F86" s="5" t="s">
        <v>153</v>
      </c>
      <c r="G86" s="8">
        <v>15000</v>
      </c>
      <c r="H86" s="9">
        <v>351616899569</v>
      </c>
      <c r="I86" s="10">
        <v>45076</v>
      </c>
    </row>
    <row r="87" spans="1:10" x14ac:dyDescent="0.25">
      <c r="C87">
        <v>3501</v>
      </c>
      <c r="F87" s="5" t="s">
        <v>153</v>
      </c>
      <c r="G87" s="8">
        <v>16000</v>
      </c>
      <c r="H87" s="9">
        <v>352611209279</v>
      </c>
      <c r="I87" s="10">
        <v>45086</v>
      </c>
    </row>
    <row r="88" spans="1:10" x14ac:dyDescent="0.25">
      <c r="F88" s="5" t="s">
        <v>153</v>
      </c>
      <c r="G88" s="8">
        <v>15000</v>
      </c>
      <c r="H88" s="9">
        <v>353119373103</v>
      </c>
      <c r="I88" s="10">
        <v>45091</v>
      </c>
    </row>
    <row r="89" spans="1:10" x14ac:dyDescent="0.25">
      <c r="F89" s="5" t="s">
        <v>153</v>
      </c>
      <c r="G89" s="8">
        <v>5000</v>
      </c>
      <c r="H89" s="9">
        <v>316835371413</v>
      </c>
      <c r="I89" s="10">
        <v>45094</v>
      </c>
    </row>
    <row r="90" spans="1:10" x14ac:dyDescent="0.25">
      <c r="F90" s="5" t="s">
        <v>153</v>
      </c>
      <c r="G90" s="8">
        <v>10000</v>
      </c>
      <c r="H90" s="9">
        <v>353621158206</v>
      </c>
      <c r="I90" s="10">
        <v>45096</v>
      </c>
    </row>
    <row r="91" spans="1:10" x14ac:dyDescent="0.25">
      <c r="F91" s="5" t="s">
        <v>154</v>
      </c>
      <c r="G91" s="8">
        <v>250</v>
      </c>
      <c r="H91" s="8">
        <v>294567</v>
      </c>
      <c r="I91" s="10">
        <v>45090</v>
      </c>
    </row>
    <row r="92" spans="1:10" x14ac:dyDescent="0.25">
      <c r="F92" s="5" t="s">
        <v>154</v>
      </c>
      <c r="G92" s="8">
        <v>4365</v>
      </c>
      <c r="H92" s="11" t="s">
        <v>150</v>
      </c>
      <c r="I92" s="10">
        <v>45090</v>
      </c>
    </row>
    <row r="93" spans="1:10" x14ac:dyDescent="0.25">
      <c r="F93" s="5" t="s">
        <v>154</v>
      </c>
      <c r="G93" s="8">
        <v>1076</v>
      </c>
      <c r="H93" s="8">
        <v>294571</v>
      </c>
      <c r="I93" s="10">
        <v>45103</v>
      </c>
    </row>
    <row r="94" spans="1:10" x14ac:dyDescent="0.25">
      <c r="F94" s="5" t="s">
        <v>154</v>
      </c>
      <c r="G94" s="8">
        <v>9375</v>
      </c>
      <c r="H94" s="11" t="s">
        <v>147</v>
      </c>
      <c r="I94" s="10">
        <v>45103</v>
      </c>
    </row>
    <row r="95" spans="1:10" x14ac:dyDescent="0.25">
      <c r="F95" s="5" t="s">
        <v>154</v>
      </c>
      <c r="G95" s="8">
        <v>2490</v>
      </c>
      <c r="H95" s="8">
        <v>294566</v>
      </c>
      <c r="I95" s="10">
        <v>45079</v>
      </c>
    </row>
    <row r="96" spans="1:10" x14ac:dyDescent="0.25">
      <c r="F96" s="5" t="s">
        <v>154</v>
      </c>
      <c r="G96" s="8">
        <v>4340</v>
      </c>
      <c r="H96" s="11" t="s">
        <v>148</v>
      </c>
      <c r="I96" s="10">
        <v>45079</v>
      </c>
    </row>
    <row r="97" spans="6:9" x14ac:dyDescent="0.25">
      <c r="F97" s="5" t="s">
        <v>154</v>
      </c>
      <c r="G97" s="8">
        <v>746</v>
      </c>
      <c r="H97" s="11" t="s">
        <v>149</v>
      </c>
      <c r="I97" s="10">
        <v>45079</v>
      </c>
    </row>
    <row r="98" spans="6:9" ht="15.75" x14ac:dyDescent="0.25">
      <c r="F98" s="5" t="s">
        <v>153</v>
      </c>
      <c r="G98" s="8">
        <v>1623</v>
      </c>
      <c r="H98" s="9">
        <v>351233011361</v>
      </c>
      <c r="I98" s="10">
        <v>45072</v>
      </c>
    </row>
    <row r="99" spans="6:9" ht="15.75" x14ac:dyDescent="0.25">
      <c r="F99" s="12" t="s">
        <v>152</v>
      </c>
      <c r="G99" s="8">
        <v>3080</v>
      </c>
      <c r="H99" s="9"/>
      <c r="I99" s="10"/>
    </row>
    <row r="100" spans="6:9" ht="15.75" x14ac:dyDescent="0.25">
      <c r="F100" s="5"/>
      <c r="G100" s="6">
        <f>SUBTOTAL(9,G86:G99)</f>
        <v>88345</v>
      </c>
      <c r="H100" s="8"/>
      <c r="I100" s="8"/>
    </row>
    <row r="101" spans="6:9" ht="15.75" x14ac:dyDescent="0.25">
      <c r="F101" s="7" t="s">
        <v>151</v>
      </c>
      <c r="G101" s="6">
        <f>G83-G100</f>
        <v>4374</v>
      </c>
      <c r="H101" s="8"/>
      <c r="I101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Boobalan Ravikumar</cp:lastModifiedBy>
  <dcterms:modified xsi:type="dcterms:W3CDTF">2023-07-11T07:04:25Z</dcterms:modified>
</cp:coreProperties>
</file>