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230" tabRatio="865" activeTab="5"/>
  </bookViews>
  <sheets>
    <sheet name="Summary" sheetId="8" r:id="rId1"/>
    <sheet name="Remittance" sheetId="6" r:id="rId2"/>
    <sheet name="Short Payment" sheetId="7" state="hidden" r:id="rId3"/>
    <sheet name="TBB" sheetId="3" r:id="rId4"/>
    <sheet name="Not Colletced" sheetId="4" r:id="rId5"/>
    <sheet name="Details by Vanavamalai" sheetId="10" r:id="rId6"/>
  </sheets>
  <definedNames>
    <definedName name="_xlnm._FilterDatabase" localSheetId="4" hidden="1">'Not Colletced'!#REF!</definedName>
    <definedName name="_xlnm._FilterDatabase" localSheetId="3" hidden="1">TBB!#REF!</definedName>
  </definedNames>
  <calcPr calcId="162913"/>
</workbook>
</file>

<file path=xl/calcChain.xml><?xml version="1.0" encoding="utf-8"?>
<calcChain xmlns="http://schemas.openxmlformats.org/spreadsheetml/2006/main">
  <c r="C7" i="8" l="1"/>
  <c r="C6" i="8"/>
  <c r="C5" i="8"/>
  <c r="G4" i="6"/>
  <c r="H10" i="3" l="1"/>
  <c r="G10" i="3"/>
  <c r="G15" i="4"/>
  <c r="H15" i="4"/>
  <c r="C8" i="8" l="1"/>
  <c r="C10" i="8" s="1"/>
</calcChain>
</file>

<file path=xl/sharedStrings.xml><?xml version="1.0" encoding="utf-8"?>
<sst xmlns="http://schemas.openxmlformats.org/spreadsheetml/2006/main" count="363" uniqueCount="87">
  <si>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</si>
  <si>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</si>
  <si>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</si>
  <si>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</si>
  <si>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</si>
  <si>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</si>
  <si>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</si>
  <si>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</si>
  <si>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BOOKING</t>
  </si>
  <si>
    <t>NIL</t>
  </si>
  <si>
    <t>EVERGREEN ENTERPRISES - ERODE</t>
  </si>
  <si>
    <t>To-Pay</t>
  </si>
  <si>
    <t>DELIVERY</t>
  </si>
  <si>
    <t>MAHALUCKSHMI S AGENCY</t>
  </si>
  <si>
    <t>30-03-2023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</si>
  <si>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</si>
  <si>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</si>
  <si>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</si>
  <si>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</si>
  <si>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</si>
  <si>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</si>
  <si>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</si>
  <si>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</si>
  <si>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</si>
  <si>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Cash / NEFT</t>
  </si>
  <si>
    <t>21-Mar-2023</t>
  </si>
  <si>
    <t>WINTEX EXPORTS</t>
  </si>
  <si>
    <t>23-Mar-2023</t>
  </si>
  <si>
    <t>25-Mar-2023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</si>
  <si>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</si>
  <si>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</si>
  <si>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</si>
  <si>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</si>
  <si>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</si>
  <si>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</si>
  <si>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</si>
  <si>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 xml:space="preserve">DCCS Closing date </t>
  </si>
  <si>
    <t>CASHDEP/ERO/SELF</t>
  </si>
  <si>
    <t>30/03/2023</t>
  </si>
  <si>
    <t>Total</t>
  </si>
  <si>
    <t>Erode Hub DCCS From 26.03.23 to 31.03.23</t>
  </si>
  <si>
    <t>Total Amount for the period 26.03.23 to 31.03.23</t>
  </si>
  <si>
    <t>Received Amount</t>
  </si>
  <si>
    <t>Deposited to RBL Bank</t>
  </si>
  <si>
    <t>03113322301347</t>
  </si>
  <si>
    <t>Cash</t>
  </si>
  <si>
    <t>05111522304088</t>
  </si>
  <si>
    <t>PRABAKARAN STORE</t>
  </si>
  <si>
    <t>07115922300442</t>
  </si>
  <si>
    <t>MERKLE PHARMACEUTICALS</t>
  </si>
  <si>
    <t>12101412300889</t>
  </si>
  <si>
    <t>27-Mar-2023</t>
  </si>
  <si>
    <t>SRI NATHISHANA TRADERS</t>
  </si>
  <si>
    <t>All Payment will Collect By Mr.Nandha Kumar</t>
  </si>
  <si>
    <t>12101412300890</t>
  </si>
  <si>
    <t>12101412300891</t>
  </si>
  <si>
    <t>12101412300892</t>
  </si>
  <si>
    <t>12101412300893</t>
  </si>
  <si>
    <t>12101412300894</t>
  </si>
  <si>
    <t>12101412300897</t>
  </si>
  <si>
    <t>Will Collect this Week</t>
  </si>
  <si>
    <t>12101412300898</t>
  </si>
  <si>
    <t>12101412300899</t>
  </si>
  <si>
    <t>12101412300908</t>
  </si>
  <si>
    <t>28-Mar-2023</t>
  </si>
  <si>
    <t>Credit to H.O</t>
  </si>
  <si>
    <t>12101412300909</t>
  </si>
  <si>
    <t>12101412300910</t>
  </si>
  <si>
    <t>12101412300911</t>
  </si>
  <si>
    <t>12101412300918</t>
  </si>
  <si>
    <t>29-Mar-2023</t>
  </si>
  <si>
    <t>12101412300919</t>
  </si>
  <si>
    <t>12101412300920</t>
  </si>
  <si>
    <t>12101412300921</t>
  </si>
  <si>
    <t>12101412300922</t>
  </si>
  <si>
    <t>12101412300929</t>
  </si>
  <si>
    <t>30-Mar-2023</t>
  </si>
  <si>
    <t>12101412300930</t>
  </si>
  <si>
    <t>12101412300935</t>
  </si>
  <si>
    <t>31-Mar-2023</t>
  </si>
  <si>
    <t>AMBAL AGENCIES</t>
  </si>
  <si>
    <t>Pls check to our Bank this amount recd or not.</t>
  </si>
  <si>
    <t>12101412300936</t>
  </si>
  <si>
    <t>18628-5110=13518 12-04-2023, (13518-720 feb DCCS) Balance 12798 - 2100 Mar 25th DCCS Bal 10698</t>
  </si>
  <si>
    <t>Actual Dep Amount</t>
  </si>
  <si>
    <t>01/04/2023</t>
  </si>
  <si>
    <t>UPI/309137620782/RAMDEV/PRABA6979@OKSBI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</si>
</sst>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"/>
  </numFmts>
  <fonts count="1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Arial"/>
      <charset val="134"/>
    </font>
    <font>
      <sz val="10"/>
      <color indexed="7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Arial"/>
      <charset val="134"/>
    </font>
    <font>
      <sz val="7.5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3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/>
    <xf numFmtId="0" fontId="7" fillId="6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/>
    <xf numFmtId="164" fontId="8" fillId="0" borderId="0" xfId="0" applyNumberFormat="1" applyFont="1"/>
    <xf numFmtId="0" fontId="4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3" fillId="0" borderId="0" xfId="0" applyNumberFormat="1" applyFont="1" applyBorder="1"/>
    <xf numFmtId="0" fontId="8" fillId="0" borderId="0" xfId="0" applyNumberFormat="1" applyFont="1" applyBorder="1"/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PI/309137620782/RAMDEV/PRABA6979@OKSB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workbookViewId="0">
      <selection activeCell="B3" sqref="B3:C3"/>
    </sheetView>
  </sheetViews>
  <sheetFormatPr defaultRowHeight="15.75"/>
  <cols>
    <col min="1" max="1" width="9" style="1"/>
    <col min="2" max="2" width="45.375" style="1" bestFit="1" customWidth="1"/>
    <col min="3" max="3" width="9.875" style="1" bestFit="1" customWidth="1"/>
    <col min="4" max="16384" width="9" style="1"/>
  </cols>
  <sheetData>
    <row r="3" spans="2:3" ht="19.5">
      <c r="B3" s="29" t="s">
        <v>40</v>
      </c>
      <c r="C3" s="29"/>
    </row>
    <row r="4" spans="2:3" ht="19.5">
      <c r="B4" s="7" t="s">
        <v>16</v>
      </c>
      <c r="C4" s="7" t="s">
        <v>17</v>
      </c>
    </row>
    <row r="5" spans="2:3">
      <c r="B5" s="3" t="s">
        <v>21</v>
      </c>
      <c r="C5" s="4">
        <f>Remittance!G4</f>
        <v>2274</v>
      </c>
    </row>
    <row r="6" spans="2:3">
      <c r="B6" s="3" t="s">
        <v>18</v>
      </c>
      <c r="C6" s="11">
        <f>TBB!G10</f>
        <v>17375</v>
      </c>
    </row>
    <row r="7" spans="2:3">
      <c r="B7" s="9" t="s">
        <v>22</v>
      </c>
      <c r="C7" s="12">
        <f>'Not Colletced'!G15</f>
        <v>6484</v>
      </c>
    </row>
    <row r="8" spans="2:3">
      <c r="B8" s="5" t="s">
        <v>41</v>
      </c>
      <c r="C8" s="6">
        <f>SUM(C5:C7)</f>
        <v>26133</v>
      </c>
    </row>
    <row r="9" spans="2:3">
      <c r="B9" s="3" t="s">
        <v>19</v>
      </c>
      <c r="C9" s="4">
        <v>26133</v>
      </c>
    </row>
    <row r="10" spans="2:3" ht="19.5">
      <c r="B10" s="7" t="s">
        <v>20</v>
      </c>
      <c r="C10" s="8">
        <f>C9-C8</f>
        <v>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"/>
  <sheetViews>
    <sheetView workbookViewId="0">
      <pane ySplit="1" topLeftCell="A2" activePane="bottomLeft" state="frozen"/>
      <selection pane="bottomLeft" activeCell="G4" sqref="G4"/>
    </sheetView>
  </sheetViews>
  <sheetFormatPr defaultRowHeight="12.75"/>
  <cols>
    <col min="1" max="1" width="3.875" style="10" customWidth="1"/>
    <col min="2" max="2" width="12.625" style="10" bestFit="1" customWidth="1"/>
    <col min="3" max="3" width="35.625" style="10" bestFit="1" customWidth="1"/>
    <col min="4" max="4" width="7.75" style="10" customWidth="1"/>
    <col min="5" max="5" width="9.125" style="10" bestFit="1" customWidth="1"/>
    <col min="6" max="6" width="8.75" style="10" customWidth="1"/>
    <col min="7" max="7" width="6" style="10" customWidth="1"/>
    <col min="8" max="8" width="11" style="10" bestFit="1" customWidth="1"/>
    <col min="9" max="9" width="14" style="10" bestFit="1" customWidth="1"/>
    <col min="10" max="11" width="9" style="10"/>
    <col min="12" max="16384" width="9" style="13"/>
  </cols>
  <sheetData>
    <row r="1" spans="1:16384" s="20" customFormat="1" ht="15" customHeight="1">
      <c r="A1" s="16" t="s">
        <v>29</v>
      </c>
      <c r="B1" s="16" t="s">
        <v>30</v>
      </c>
      <c r="C1" s="16"/>
      <c r="D1" s="16" t="s">
        <v>31</v>
      </c>
      <c r="E1" s="16" t="s">
        <v>32</v>
      </c>
      <c r="F1" s="16" t="s">
        <v>33</v>
      </c>
      <c r="G1" s="16" t="s">
        <v>34</v>
      </c>
      <c r="H1" s="16" t="s">
        <v>35</v>
      </c>
      <c r="I1" s="16" t="s">
        <v>84</v>
      </c>
      <c r="J1" s="17" t="s">
        <v>36</v>
      </c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s="23" customFormat="1">
      <c r="A2" s="21">
        <v>1</v>
      </c>
      <c r="B2" s="22" t="s">
        <v>38</v>
      </c>
      <c r="C2" s="22" t="s">
        <v>37</v>
      </c>
      <c r="D2" s="22"/>
      <c r="E2" s="22" t="s">
        <v>38</v>
      </c>
      <c r="F2" s="22"/>
      <c r="G2" s="25">
        <v>1658</v>
      </c>
      <c r="H2" s="22">
        <v>-18670147.510000002</v>
      </c>
      <c r="I2" s="24">
        <v>18628</v>
      </c>
      <c r="J2" s="26" t="s">
        <v>83</v>
      </c>
    </row>
    <row r="3" spans="1:16384" s="23" customFormat="1">
      <c r="A3" s="21">
        <v>2</v>
      </c>
      <c r="B3" s="22" t="s">
        <v>85</v>
      </c>
      <c r="C3" s="22" t="s">
        <v>86</v>
      </c>
      <c r="D3" s="22"/>
      <c r="E3" s="22" t="s">
        <v>85</v>
      </c>
      <c r="F3" s="22"/>
      <c r="G3" s="25">
        <v>616</v>
      </c>
      <c r="H3" s="22">
        <v>-24202656.359999999</v>
      </c>
      <c r="I3" s="25"/>
      <c r="J3" s="26"/>
    </row>
    <row r="4" spans="1:16384">
      <c r="A4" s="42"/>
      <c r="B4" s="42"/>
      <c r="C4" s="42"/>
      <c r="D4" s="42"/>
      <c r="E4" s="42"/>
      <c r="F4" s="43" t="s">
        <v>39</v>
      </c>
      <c r="G4" s="43">
        <f>SUM(G2:G3)</f>
        <v>2274</v>
      </c>
      <c r="H4" s="42"/>
      <c r="I4" s="42"/>
    </row>
  </sheetData>
  <conditionalFormatting sqref="C2">
    <cfRule type="duplicateValues" dxfId="9" priority="10"/>
  </conditionalFormatting>
  <conditionalFormatting sqref="C2">
    <cfRule type="duplicateValues" dxfId="8" priority="9"/>
  </conditionalFormatting>
  <conditionalFormatting sqref="C1">
    <cfRule type="duplicateValues" dxfId="7" priority="8"/>
  </conditionalFormatting>
  <conditionalFormatting sqref="C1">
    <cfRule type="duplicateValues" dxfId="6" priority="7"/>
  </conditionalFormatting>
  <conditionalFormatting sqref="C3">
    <cfRule type="duplicateValues" dxfId="1" priority="2"/>
  </conditionalFormatting>
  <conditionalFormatting sqref="C3">
    <cfRule type="duplicateValues" dxfId="0" priority="1"/>
  </conditionalFormatting>
  <hyperlinks>
    <hyperlink ref="C3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pane ySplit="1" topLeftCell="A2" activePane="bottomLeft" state="frozen"/>
      <selection pane="bottomLeft" activeCell="A3" sqref="A3"/>
    </sheetView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pane ySplit="1" topLeftCell="A2" activePane="bottomLeft" state="frozen"/>
      <selection pane="bottomLeft" activeCell="F10" sqref="F10"/>
    </sheetView>
  </sheetViews>
  <sheetFormatPr defaultRowHeight="15.75"/>
  <cols>
    <col min="1" max="1" width="3.375" bestFit="1" customWidth="1"/>
    <col min="2" max="2" width="11.375" bestFit="1" customWidth="1"/>
    <col min="3" max="3" width="8.5" bestFit="1" customWidth="1"/>
    <col min="4" max="4" width="6.875" bestFit="1" customWidth="1"/>
    <col min="5" max="5" width="8.375" bestFit="1" customWidth="1"/>
    <col min="6" max="6" width="24.375" bestFit="1" customWidth="1"/>
    <col min="7" max="7" width="15.125" bestFit="1" customWidth="1"/>
    <col min="8" max="8" width="11.75" bestFit="1" customWidth="1"/>
    <col min="9" max="9" width="15" bestFit="1" customWidth="1"/>
    <col min="10" max="12" width="8.5" bestFit="1" customWidth="1"/>
  </cols>
  <sheetData>
    <row r="1" spans="1:12" s="14" customFormat="1" ht="11.25">
      <c r="A1" s="31" t="s">
        <v>23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15</v>
      </c>
      <c r="H1" s="31" t="s">
        <v>42</v>
      </c>
      <c r="I1" s="31" t="s">
        <v>43</v>
      </c>
      <c r="J1" s="31" t="s">
        <v>5</v>
      </c>
      <c r="K1" s="31" t="s">
        <v>24</v>
      </c>
      <c r="L1" s="31" t="s">
        <v>6</v>
      </c>
    </row>
    <row r="2" spans="1:12" s="14" customFormat="1" ht="11.25">
      <c r="A2" s="34">
        <v>1</v>
      </c>
      <c r="B2" s="34" t="s">
        <v>63</v>
      </c>
      <c r="C2" s="34" t="s">
        <v>7</v>
      </c>
      <c r="D2" s="34" t="s">
        <v>8</v>
      </c>
      <c r="E2" s="34" t="s">
        <v>64</v>
      </c>
      <c r="F2" s="34" t="s">
        <v>10</v>
      </c>
      <c r="G2" s="35">
        <v>1269</v>
      </c>
      <c r="H2" s="35">
        <v>1269</v>
      </c>
      <c r="I2" s="40" t="s">
        <v>65</v>
      </c>
      <c r="J2" s="40" t="s">
        <v>65</v>
      </c>
      <c r="K2" s="40" t="s">
        <v>65</v>
      </c>
      <c r="L2" s="40" t="s">
        <v>65</v>
      </c>
    </row>
    <row r="3" spans="1:12" s="14" customFormat="1" ht="11.25">
      <c r="A3" s="34">
        <v>2</v>
      </c>
      <c r="B3" s="34" t="s">
        <v>66</v>
      </c>
      <c r="C3" s="34" t="s">
        <v>7</v>
      </c>
      <c r="D3" s="34" t="s">
        <v>8</v>
      </c>
      <c r="E3" s="34" t="s">
        <v>64</v>
      </c>
      <c r="F3" s="34" t="s">
        <v>10</v>
      </c>
      <c r="G3" s="35">
        <v>763</v>
      </c>
      <c r="H3" s="35">
        <v>763</v>
      </c>
      <c r="I3" s="40"/>
      <c r="J3" s="40"/>
      <c r="K3" s="40"/>
      <c r="L3" s="40"/>
    </row>
    <row r="4" spans="1:12" s="14" customFormat="1" ht="11.25">
      <c r="A4" s="34">
        <v>3</v>
      </c>
      <c r="B4" s="34" t="s">
        <v>67</v>
      </c>
      <c r="C4" s="34" t="s">
        <v>7</v>
      </c>
      <c r="D4" s="34" t="s">
        <v>8</v>
      </c>
      <c r="E4" s="34" t="s">
        <v>64</v>
      </c>
      <c r="F4" s="34" t="s">
        <v>10</v>
      </c>
      <c r="G4" s="35">
        <v>1623</v>
      </c>
      <c r="H4" s="35">
        <v>1623</v>
      </c>
      <c r="I4" s="40"/>
      <c r="J4" s="40"/>
      <c r="K4" s="40"/>
      <c r="L4" s="40"/>
    </row>
    <row r="5" spans="1:12" s="14" customFormat="1" ht="11.25">
      <c r="A5" s="34">
        <v>4</v>
      </c>
      <c r="B5" s="34" t="s">
        <v>68</v>
      </c>
      <c r="C5" s="34" t="s">
        <v>7</v>
      </c>
      <c r="D5" s="34" t="s">
        <v>8</v>
      </c>
      <c r="E5" s="34" t="s">
        <v>64</v>
      </c>
      <c r="F5" s="34" t="s">
        <v>10</v>
      </c>
      <c r="G5" s="35">
        <v>6054</v>
      </c>
      <c r="H5" s="35">
        <v>6054</v>
      </c>
      <c r="I5" s="40"/>
      <c r="J5" s="40"/>
      <c r="K5" s="40"/>
      <c r="L5" s="40"/>
    </row>
    <row r="6" spans="1:12" s="14" customFormat="1" ht="11.25">
      <c r="A6" s="34">
        <v>5</v>
      </c>
      <c r="B6" s="34" t="s">
        <v>73</v>
      </c>
      <c r="C6" s="34" t="s">
        <v>7</v>
      </c>
      <c r="D6" s="34" t="s">
        <v>8</v>
      </c>
      <c r="E6" s="34" t="s">
        <v>70</v>
      </c>
      <c r="F6" s="34" t="s">
        <v>10</v>
      </c>
      <c r="G6" s="35">
        <v>2264</v>
      </c>
      <c r="H6" s="35">
        <v>2264</v>
      </c>
      <c r="I6" s="40" t="s">
        <v>65</v>
      </c>
      <c r="J6" s="40" t="s">
        <v>65</v>
      </c>
      <c r="K6" s="40" t="s">
        <v>65</v>
      </c>
      <c r="L6" s="40" t="s">
        <v>65</v>
      </c>
    </row>
    <row r="7" spans="1:12" s="14" customFormat="1" ht="11.25">
      <c r="A7" s="34">
        <v>6</v>
      </c>
      <c r="B7" s="34" t="s">
        <v>74</v>
      </c>
      <c r="C7" s="34" t="s">
        <v>7</v>
      </c>
      <c r="D7" s="34" t="s">
        <v>8</v>
      </c>
      <c r="E7" s="34" t="s">
        <v>70</v>
      </c>
      <c r="F7" s="34" t="s">
        <v>10</v>
      </c>
      <c r="G7" s="35">
        <v>4235</v>
      </c>
      <c r="H7" s="35">
        <v>4235</v>
      </c>
      <c r="I7" s="40"/>
      <c r="J7" s="40"/>
      <c r="K7" s="40"/>
      <c r="L7" s="40"/>
    </row>
    <row r="8" spans="1:12" s="14" customFormat="1" ht="11.25">
      <c r="A8" s="34">
        <v>7</v>
      </c>
      <c r="B8" s="34" t="s">
        <v>75</v>
      </c>
      <c r="C8" s="34" t="s">
        <v>7</v>
      </c>
      <c r="D8" s="34" t="s">
        <v>8</v>
      </c>
      <c r="E8" s="34" t="s">
        <v>76</v>
      </c>
      <c r="F8" s="34" t="s">
        <v>10</v>
      </c>
      <c r="G8" s="35">
        <v>280</v>
      </c>
      <c r="H8" s="35">
        <v>280</v>
      </c>
      <c r="I8" s="40"/>
      <c r="J8" s="40"/>
      <c r="K8" s="40"/>
      <c r="L8" s="40"/>
    </row>
    <row r="9" spans="1:12" s="14" customFormat="1" ht="11.25">
      <c r="A9" s="34">
        <v>8</v>
      </c>
      <c r="B9" s="36" t="s">
        <v>82</v>
      </c>
      <c r="C9" s="36" t="s">
        <v>7</v>
      </c>
      <c r="D9" s="36" t="s">
        <v>8</v>
      </c>
      <c r="E9" s="36" t="s">
        <v>79</v>
      </c>
      <c r="F9" s="36" t="s">
        <v>10</v>
      </c>
      <c r="G9" s="35">
        <v>887</v>
      </c>
      <c r="H9" s="37">
        <v>887</v>
      </c>
      <c r="I9" s="34" t="s">
        <v>65</v>
      </c>
      <c r="J9" s="34" t="s">
        <v>65</v>
      </c>
      <c r="K9" s="34" t="s">
        <v>65</v>
      </c>
      <c r="L9" s="34" t="s">
        <v>65</v>
      </c>
    </row>
    <row r="10" spans="1:12">
      <c r="F10" s="2" t="s">
        <v>39</v>
      </c>
      <c r="G10" s="41">
        <f>SUM(G2:G9)</f>
        <v>17375</v>
      </c>
      <c r="H10" s="41">
        <f>SUM(H2:H9)</f>
        <v>17375</v>
      </c>
    </row>
  </sheetData>
  <mergeCells count="8">
    <mergeCell ref="I2:I5"/>
    <mergeCell ref="J2:J5"/>
    <mergeCell ref="K2:K5"/>
    <mergeCell ref="L2:L5"/>
    <mergeCell ref="I6:I8"/>
    <mergeCell ref="J6:J8"/>
    <mergeCell ref="K6:K8"/>
    <mergeCell ref="L6:L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pane ySplit="1" topLeftCell="A2" activePane="bottomLeft" state="frozen"/>
      <selection pane="bottomLeft" activeCell="F15" sqref="F15"/>
    </sheetView>
  </sheetViews>
  <sheetFormatPr defaultRowHeight="12.75"/>
  <cols>
    <col min="1" max="1" width="3.375" style="10" bestFit="1" customWidth="1"/>
    <col min="2" max="2" width="11.375" style="10" bestFit="1" customWidth="1"/>
    <col min="3" max="3" width="8.5" style="10" bestFit="1" customWidth="1"/>
    <col min="4" max="4" width="6.875" style="10" bestFit="1" customWidth="1"/>
    <col min="5" max="5" width="8.375" style="10" bestFit="1" customWidth="1"/>
    <col min="6" max="6" width="18.5" style="10" bestFit="1" customWidth="1"/>
    <col min="7" max="7" width="15.125" style="10" bestFit="1" customWidth="1"/>
    <col min="8" max="8" width="11.75" style="10" bestFit="1" customWidth="1"/>
    <col min="9" max="12" width="28.5" style="10" bestFit="1" customWidth="1"/>
    <col min="13" max="16384" width="9" style="10"/>
  </cols>
  <sheetData>
    <row r="1" spans="1:12" s="14" customFormat="1" ht="11.25">
      <c r="A1" s="31" t="s">
        <v>23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15</v>
      </c>
      <c r="H1" s="31" t="s">
        <v>42</v>
      </c>
      <c r="I1" s="31" t="s">
        <v>43</v>
      </c>
      <c r="J1" s="31" t="s">
        <v>5</v>
      </c>
      <c r="K1" s="31" t="s">
        <v>24</v>
      </c>
      <c r="L1" s="31" t="s">
        <v>6</v>
      </c>
    </row>
    <row r="2" spans="1:12" s="14" customFormat="1" ht="11.25">
      <c r="A2" s="34">
        <v>1</v>
      </c>
      <c r="B2" s="34" t="s">
        <v>50</v>
      </c>
      <c r="C2" s="34" t="s">
        <v>7</v>
      </c>
      <c r="D2" s="34" t="s">
        <v>8</v>
      </c>
      <c r="E2" s="34" t="s">
        <v>51</v>
      </c>
      <c r="F2" s="34" t="s">
        <v>52</v>
      </c>
      <c r="G2" s="35">
        <v>336</v>
      </c>
      <c r="H2" s="35">
        <v>336</v>
      </c>
      <c r="I2" s="30" t="s">
        <v>53</v>
      </c>
      <c r="J2" s="30" t="s">
        <v>53</v>
      </c>
      <c r="K2" s="30" t="s">
        <v>53</v>
      </c>
      <c r="L2" s="30" t="s">
        <v>53</v>
      </c>
    </row>
    <row r="3" spans="1:12" s="14" customFormat="1" ht="11.25">
      <c r="A3" s="34">
        <v>2</v>
      </c>
      <c r="B3" s="34" t="s">
        <v>54</v>
      </c>
      <c r="C3" s="34" t="s">
        <v>7</v>
      </c>
      <c r="D3" s="34" t="s">
        <v>8</v>
      </c>
      <c r="E3" s="34" t="s">
        <v>51</v>
      </c>
      <c r="F3" s="34" t="s">
        <v>52</v>
      </c>
      <c r="G3" s="35">
        <v>336</v>
      </c>
      <c r="H3" s="35">
        <v>336</v>
      </c>
      <c r="I3" s="30"/>
      <c r="J3" s="30"/>
      <c r="K3" s="30"/>
      <c r="L3" s="30"/>
    </row>
    <row r="4" spans="1:12" s="14" customFormat="1" ht="11.25">
      <c r="A4" s="34">
        <v>3</v>
      </c>
      <c r="B4" s="34" t="s">
        <v>55</v>
      </c>
      <c r="C4" s="34" t="s">
        <v>7</v>
      </c>
      <c r="D4" s="34" t="s">
        <v>8</v>
      </c>
      <c r="E4" s="34" t="s">
        <v>51</v>
      </c>
      <c r="F4" s="34" t="s">
        <v>52</v>
      </c>
      <c r="G4" s="35">
        <v>302</v>
      </c>
      <c r="H4" s="35">
        <v>302</v>
      </c>
      <c r="I4" s="30"/>
      <c r="J4" s="30"/>
      <c r="K4" s="30"/>
      <c r="L4" s="30"/>
    </row>
    <row r="5" spans="1:12" s="14" customFormat="1" ht="11.25">
      <c r="A5" s="34">
        <v>4</v>
      </c>
      <c r="B5" s="34" t="s">
        <v>56</v>
      </c>
      <c r="C5" s="34" t="s">
        <v>7</v>
      </c>
      <c r="D5" s="34" t="s">
        <v>8</v>
      </c>
      <c r="E5" s="34" t="s">
        <v>51</v>
      </c>
      <c r="F5" s="34" t="s">
        <v>52</v>
      </c>
      <c r="G5" s="35">
        <v>280</v>
      </c>
      <c r="H5" s="35">
        <v>280</v>
      </c>
      <c r="I5" s="30"/>
      <c r="J5" s="30"/>
      <c r="K5" s="30"/>
      <c r="L5" s="30"/>
    </row>
    <row r="6" spans="1:12" s="14" customFormat="1" ht="11.25">
      <c r="A6" s="34">
        <v>5</v>
      </c>
      <c r="B6" s="34" t="s">
        <v>57</v>
      </c>
      <c r="C6" s="34" t="s">
        <v>7</v>
      </c>
      <c r="D6" s="34" t="s">
        <v>8</v>
      </c>
      <c r="E6" s="34" t="s">
        <v>51</v>
      </c>
      <c r="F6" s="34" t="s">
        <v>52</v>
      </c>
      <c r="G6" s="35">
        <v>613</v>
      </c>
      <c r="H6" s="35">
        <v>613</v>
      </c>
      <c r="I6" s="30"/>
      <c r="J6" s="30"/>
      <c r="K6" s="30"/>
      <c r="L6" s="30"/>
    </row>
    <row r="7" spans="1:12" s="14" customFormat="1" ht="11.25">
      <c r="A7" s="34">
        <v>6</v>
      </c>
      <c r="B7" s="34" t="s">
        <v>58</v>
      </c>
      <c r="C7" s="34" t="s">
        <v>7</v>
      </c>
      <c r="D7" s="34" t="s">
        <v>8</v>
      </c>
      <c r="E7" s="34" t="s">
        <v>51</v>
      </c>
      <c r="F7" s="34" t="s">
        <v>52</v>
      </c>
      <c r="G7" s="35">
        <v>403</v>
      </c>
      <c r="H7" s="35">
        <v>403</v>
      </c>
      <c r="I7" s="30"/>
      <c r="J7" s="30"/>
      <c r="K7" s="30"/>
      <c r="L7" s="30"/>
    </row>
    <row r="8" spans="1:12" s="14" customFormat="1" ht="11.25">
      <c r="A8" s="34">
        <v>7</v>
      </c>
      <c r="B8" s="34" t="s">
        <v>59</v>
      </c>
      <c r="C8" s="34" t="s">
        <v>7</v>
      </c>
      <c r="D8" s="34" t="s">
        <v>8</v>
      </c>
      <c r="E8" s="34" t="s">
        <v>51</v>
      </c>
      <c r="F8" s="34" t="s">
        <v>13</v>
      </c>
      <c r="G8" s="35">
        <v>753</v>
      </c>
      <c r="H8" s="35">
        <v>753</v>
      </c>
      <c r="I8" s="40" t="s">
        <v>60</v>
      </c>
      <c r="J8" s="40" t="s">
        <v>60</v>
      </c>
      <c r="K8" s="40" t="s">
        <v>60</v>
      </c>
      <c r="L8" s="40" t="s">
        <v>60</v>
      </c>
    </row>
    <row r="9" spans="1:12" s="14" customFormat="1" ht="11.25">
      <c r="A9" s="34">
        <v>8</v>
      </c>
      <c r="B9" s="34" t="s">
        <v>61</v>
      </c>
      <c r="C9" s="34" t="s">
        <v>7</v>
      </c>
      <c r="D9" s="34" t="s">
        <v>8</v>
      </c>
      <c r="E9" s="34" t="s">
        <v>51</v>
      </c>
      <c r="F9" s="34" t="s">
        <v>13</v>
      </c>
      <c r="G9" s="35">
        <v>950</v>
      </c>
      <c r="H9" s="35">
        <v>950</v>
      </c>
      <c r="I9" s="40"/>
      <c r="J9" s="40"/>
      <c r="K9" s="40"/>
      <c r="L9" s="40"/>
    </row>
    <row r="10" spans="1:12" s="14" customFormat="1" ht="11.25">
      <c r="A10" s="34">
        <v>9</v>
      </c>
      <c r="B10" s="34" t="s">
        <v>62</v>
      </c>
      <c r="C10" s="34" t="s">
        <v>7</v>
      </c>
      <c r="D10" s="34" t="s">
        <v>8</v>
      </c>
      <c r="E10" s="34" t="s">
        <v>51</v>
      </c>
      <c r="F10" s="34" t="s">
        <v>13</v>
      </c>
      <c r="G10" s="35">
        <v>734</v>
      </c>
      <c r="H10" s="35">
        <v>734</v>
      </c>
      <c r="I10" s="40"/>
      <c r="J10" s="40"/>
      <c r="K10" s="40"/>
      <c r="L10" s="40"/>
    </row>
    <row r="11" spans="1:12" s="14" customFormat="1" ht="11.25">
      <c r="A11" s="34">
        <v>10</v>
      </c>
      <c r="B11" s="34" t="s">
        <v>69</v>
      </c>
      <c r="C11" s="34" t="s">
        <v>7</v>
      </c>
      <c r="D11" s="34" t="s">
        <v>8</v>
      </c>
      <c r="E11" s="34" t="s">
        <v>70</v>
      </c>
      <c r="F11" s="34" t="s">
        <v>13</v>
      </c>
      <c r="G11" s="35">
        <v>278</v>
      </c>
      <c r="H11" s="35">
        <v>278</v>
      </c>
      <c r="I11" s="40" t="s">
        <v>60</v>
      </c>
      <c r="J11" s="40" t="s">
        <v>60</v>
      </c>
      <c r="K11" s="40" t="s">
        <v>60</v>
      </c>
      <c r="L11" s="40" t="s">
        <v>60</v>
      </c>
    </row>
    <row r="12" spans="1:12" s="14" customFormat="1" ht="11.25">
      <c r="A12" s="34">
        <v>11</v>
      </c>
      <c r="B12" s="34" t="s">
        <v>71</v>
      </c>
      <c r="C12" s="34" t="s">
        <v>7</v>
      </c>
      <c r="D12" s="34" t="s">
        <v>8</v>
      </c>
      <c r="E12" s="34" t="s">
        <v>70</v>
      </c>
      <c r="F12" s="34" t="s">
        <v>13</v>
      </c>
      <c r="G12" s="35">
        <v>740</v>
      </c>
      <c r="H12" s="35">
        <v>740</v>
      </c>
      <c r="I12" s="40"/>
      <c r="J12" s="40"/>
      <c r="K12" s="40"/>
      <c r="L12" s="40"/>
    </row>
    <row r="13" spans="1:12" s="14" customFormat="1" ht="11.25">
      <c r="A13" s="34">
        <v>12</v>
      </c>
      <c r="B13" s="34" t="s">
        <v>72</v>
      </c>
      <c r="C13" s="34" t="s">
        <v>7</v>
      </c>
      <c r="D13" s="34" t="s">
        <v>8</v>
      </c>
      <c r="E13" s="34" t="s">
        <v>70</v>
      </c>
      <c r="F13" s="34" t="s">
        <v>13</v>
      </c>
      <c r="G13" s="35">
        <v>361</v>
      </c>
      <c r="H13" s="35">
        <v>361</v>
      </c>
      <c r="I13" s="40"/>
      <c r="J13" s="40"/>
      <c r="K13" s="40"/>
      <c r="L13" s="40"/>
    </row>
    <row r="14" spans="1:12" s="14" customFormat="1" ht="11.25">
      <c r="A14" s="34">
        <v>13</v>
      </c>
      <c r="B14" s="34" t="s">
        <v>77</v>
      </c>
      <c r="C14" s="34" t="s">
        <v>7</v>
      </c>
      <c r="D14" s="34" t="s">
        <v>8</v>
      </c>
      <c r="E14" s="34" t="s">
        <v>76</v>
      </c>
      <c r="F14" s="34" t="s">
        <v>13</v>
      </c>
      <c r="G14" s="35">
        <v>398</v>
      </c>
      <c r="H14" s="35">
        <v>398</v>
      </c>
      <c r="I14" s="34" t="s">
        <v>60</v>
      </c>
      <c r="J14" s="34" t="s">
        <v>60</v>
      </c>
      <c r="K14" s="34" t="s">
        <v>60</v>
      </c>
      <c r="L14" s="34" t="s">
        <v>60</v>
      </c>
    </row>
    <row r="15" spans="1:12">
      <c r="F15" s="27" t="s">
        <v>39</v>
      </c>
      <c r="G15" s="28">
        <f>SUM(G2:G14)</f>
        <v>6484</v>
      </c>
      <c r="H15" s="28">
        <f>SUM(H2:H14)</f>
        <v>6484</v>
      </c>
    </row>
  </sheetData>
  <mergeCells count="12">
    <mergeCell ref="I2:I7"/>
    <mergeCell ref="J2:J7"/>
    <mergeCell ref="K2:K7"/>
    <mergeCell ref="L2:L7"/>
    <mergeCell ref="I8:I10"/>
    <mergeCell ref="J8:J10"/>
    <mergeCell ref="K8:K10"/>
    <mergeCell ref="L8:L10"/>
    <mergeCell ref="I11:I13"/>
    <mergeCell ref="J11:J13"/>
    <mergeCell ref="K11:K13"/>
    <mergeCell ref="L11:L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C1" sqref="C1"/>
    </sheetView>
  </sheetViews>
  <sheetFormatPr defaultColWidth="9" defaultRowHeight="11.25"/>
  <cols>
    <col min="1" max="1" width="3.375" style="14" bestFit="1" customWidth="1"/>
    <col min="2" max="2" width="11.375" style="14" bestFit="1" customWidth="1"/>
    <col min="3" max="3" width="8.5" style="14" bestFit="1" customWidth="1"/>
    <col min="4" max="4" width="7.25" style="14" bestFit="1" customWidth="1"/>
    <col min="5" max="5" width="8.375" style="14" bestFit="1" customWidth="1"/>
    <col min="6" max="6" width="24.375" style="14" bestFit="1" customWidth="1"/>
    <col min="7" max="7" width="15.125" style="15" bestFit="1" customWidth="1"/>
    <col min="8" max="8" width="11.75" style="14" bestFit="1" customWidth="1"/>
    <col min="9" max="12" width="28.5" style="14" bestFit="1" customWidth="1"/>
    <col min="13" max="16384" width="9" style="14"/>
  </cols>
  <sheetData>
    <row r="1" spans="1:12">
      <c r="A1" s="31" t="s">
        <v>23</v>
      </c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  <c r="G1" s="31" t="s">
        <v>15</v>
      </c>
      <c r="H1" s="31" t="s">
        <v>42</v>
      </c>
      <c r="I1" s="31" t="s">
        <v>43</v>
      </c>
      <c r="J1" s="31" t="s">
        <v>5</v>
      </c>
      <c r="K1" s="31" t="s">
        <v>24</v>
      </c>
      <c r="L1" s="31" t="s">
        <v>6</v>
      </c>
    </row>
    <row r="2" spans="1:12">
      <c r="A2" s="32">
        <v>1</v>
      </c>
      <c r="B2" s="32" t="s">
        <v>44</v>
      </c>
      <c r="C2" s="32" t="s">
        <v>11</v>
      </c>
      <c r="D2" s="32" t="s">
        <v>12</v>
      </c>
      <c r="E2" s="32" t="s">
        <v>27</v>
      </c>
      <c r="F2" s="32" t="s">
        <v>26</v>
      </c>
      <c r="G2" s="33">
        <v>250</v>
      </c>
      <c r="H2" s="33">
        <v>250</v>
      </c>
      <c r="I2" s="35">
        <v>18628</v>
      </c>
      <c r="J2" s="34" t="s">
        <v>14</v>
      </c>
      <c r="K2" s="34" t="s">
        <v>45</v>
      </c>
      <c r="L2" s="34" t="s">
        <v>9</v>
      </c>
    </row>
    <row r="3" spans="1:12">
      <c r="A3" s="34">
        <v>2</v>
      </c>
      <c r="B3" s="34" t="s">
        <v>46</v>
      </c>
      <c r="C3" s="34" t="s">
        <v>11</v>
      </c>
      <c r="D3" s="34" t="s">
        <v>12</v>
      </c>
      <c r="E3" s="34" t="s">
        <v>25</v>
      </c>
      <c r="F3" s="34" t="s">
        <v>47</v>
      </c>
      <c r="G3" s="35">
        <v>308</v>
      </c>
      <c r="H3" s="35">
        <v>308</v>
      </c>
      <c r="I3" s="35">
        <v>18628</v>
      </c>
      <c r="J3" s="34" t="s">
        <v>14</v>
      </c>
      <c r="K3" s="34" t="s">
        <v>45</v>
      </c>
      <c r="L3" s="34" t="s">
        <v>9</v>
      </c>
    </row>
    <row r="4" spans="1:12">
      <c r="A4" s="34">
        <v>3</v>
      </c>
      <c r="B4" s="34" t="s">
        <v>48</v>
      </c>
      <c r="C4" s="34" t="s">
        <v>11</v>
      </c>
      <c r="D4" s="34" t="s">
        <v>12</v>
      </c>
      <c r="E4" s="34" t="s">
        <v>28</v>
      </c>
      <c r="F4" s="34" t="s">
        <v>49</v>
      </c>
      <c r="G4" s="35">
        <v>1100</v>
      </c>
      <c r="H4" s="35">
        <v>1100</v>
      </c>
      <c r="I4" s="35">
        <v>18628</v>
      </c>
      <c r="J4" s="34" t="s">
        <v>14</v>
      </c>
      <c r="K4" s="34" t="s">
        <v>45</v>
      </c>
      <c r="L4" s="34" t="s">
        <v>9</v>
      </c>
    </row>
    <row r="5" spans="1:12">
      <c r="A5" s="34">
        <v>4</v>
      </c>
      <c r="B5" s="34" t="s">
        <v>50</v>
      </c>
      <c r="C5" s="34" t="s">
        <v>7</v>
      </c>
      <c r="D5" s="34" t="s">
        <v>8</v>
      </c>
      <c r="E5" s="34" t="s">
        <v>51</v>
      </c>
      <c r="F5" s="34" t="s">
        <v>52</v>
      </c>
      <c r="G5" s="35">
        <v>336</v>
      </c>
      <c r="H5" s="35">
        <v>336</v>
      </c>
      <c r="I5" s="30" t="s">
        <v>53</v>
      </c>
      <c r="J5" s="30" t="s">
        <v>53</v>
      </c>
      <c r="K5" s="30" t="s">
        <v>53</v>
      </c>
      <c r="L5" s="30" t="s">
        <v>53</v>
      </c>
    </row>
    <row r="6" spans="1:12">
      <c r="A6" s="34">
        <v>5</v>
      </c>
      <c r="B6" s="34" t="s">
        <v>54</v>
      </c>
      <c r="C6" s="34" t="s">
        <v>7</v>
      </c>
      <c r="D6" s="34" t="s">
        <v>8</v>
      </c>
      <c r="E6" s="34" t="s">
        <v>51</v>
      </c>
      <c r="F6" s="34" t="s">
        <v>52</v>
      </c>
      <c r="G6" s="35">
        <v>336</v>
      </c>
      <c r="H6" s="35">
        <v>336</v>
      </c>
      <c r="I6" s="30"/>
      <c r="J6" s="30"/>
      <c r="K6" s="30"/>
      <c r="L6" s="30"/>
    </row>
    <row r="7" spans="1:12">
      <c r="A7" s="34">
        <v>6</v>
      </c>
      <c r="B7" s="34" t="s">
        <v>55</v>
      </c>
      <c r="C7" s="34" t="s">
        <v>7</v>
      </c>
      <c r="D7" s="34" t="s">
        <v>8</v>
      </c>
      <c r="E7" s="34" t="s">
        <v>51</v>
      </c>
      <c r="F7" s="34" t="s">
        <v>52</v>
      </c>
      <c r="G7" s="35">
        <v>302</v>
      </c>
      <c r="H7" s="35">
        <v>302</v>
      </c>
      <c r="I7" s="30"/>
      <c r="J7" s="30"/>
      <c r="K7" s="30"/>
      <c r="L7" s="30"/>
    </row>
    <row r="8" spans="1:12">
      <c r="A8" s="34">
        <v>7</v>
      </c>
      <c r="B8" s="34" t="s">
        <v>56</v>
      </c>
      <c r="C8" s="34" t="s">
        <v>7</v>
      </c>
      <c r="D8" s="34" t="s">
        <v>8</v>
      </c>
      <c r="E8" s="34" t="s">
        <v>51</v>
      </c>
      <c r="F8" s="34" t="s">
        <v>52</v>
      </c>
      <c r="G8" s="35">
        <v>280</v>
      </c>
      <c r="H8" s="35">
        <v>280</v>
      </c>
      <c r="I8" s="30"/>
      <c r="J8" s="30"/>
      <c r="K8" s="30"/>
      <c r="L8" s="30"/>
    </row>
    <row r="9" spans="1:12">
      <c r="A9" s="34">
        <v>8</v>
      </c>
      <c r="B9" s="34" t="s">
        <v>57</v>
      </c>
      <c r="C9" s="34" t="s">
        <v>7</v>
      </c>
      <c r="D9" s="34" t="s">
        <v>8</v>
      </c>
      <c r="E9" s="34" t="s">
        <v>51</v>
      </c>
      <c r="F9" s="34" t="s">
        <v>52</v>
      </c>
      <c r="G9" s="35">
        <v>613</v>
      </c>
      <c r="H9" s="35">
        <v>613</v>
      </c>
      <c r="I9" s="30"/>
      <c r="J9" s="30"/>
      <c r="K9" s="30"/>
      <c r="L9" s="30"/>
    </row>
    <row r="10" spans="1:12">
      <c r="A10" s="34">
        <v>9</v>
      </c>
      <c r="B10" s="34" t="s">
        <v>58</v>
      </c>
      <c r="C10" s="34" t="s">
        <v>7</v>
      </c>
      <c r="D10" s="34" t="s">
        <v>8</v>
      </c>
      <c r="E10" s="34" t="s">
        <v>51</v>
      </c>
      <c r="F10" s="34" t="s">
        <v>52</v>
      </c>
      <c r="G10" s="35">
        <v>403</v>
      </c>
      <c r="H10" s="35">
        <v>403</v>
      </c>
      <c r="I10" s="30"/>
      <c r="J10" s="30"/>
      <c r="K10" s="30"/>
      <c r="L10" s="30"/>
    </row>
    <row r="11" spans="1:12">
      <c r="A11" s="34">
        <v>10</v>
      </c>
      <c r="B11" s="34" t="s">
        <v>59</v>
      </c>
      <c r="C11" s="34" t="s">
        <v>7</v>
      </c>
      <c r="D11" s="34" t="s">
        <v>8</v>
      </c>
      <c r="E11" s="34" t="s">
        <v>51</v>
      </c>
      <c r="F11" s="34" t="s">
        <v>13</v>
      </c>
      <c r="G11" s="35">
        <v>753</v>
      </c>
      <c r="H11" s="35">
        <v>753</v>
      </c>
      <c r="I11" s="40" t="s">
        <v>60</v>
      </c>
      <c r="J11" s="40" t="s">
        <v>60</v>
      </c>
      <c r="K11" s="40" t="s">
        <v>60</v>
      </c>
      <c r="L11" s="40" t="s">
        <v>60</v>
      </c>
    </row>
    <row r="12" spans="1:12">
      <c r="A12" s="34">
        <v>11</v>
      </c>
      <c r="B12" s="34" t="s">
        <v>61</v>
      </c>
      <c r="C12" s="34" t="s">
        <v>7</v>
      </c>
      <c r="D12" s="34" t="s">
        <v>8</v>
      </c>
      <c r="E12" s="34" t="s">
        <v>51</v>
      </c>
      <c r="F12" s="34" t="s">
        <v>13</v>
      </c>
      <c r="G12" s="35">
        <v>950</v>
      </c>
      <c r="H12" s="35">
        <v>950</v>
      </c>
      <c r="I12" s="40"/>
      <c r="J12" s="40"/>
      <c r="K12" s="40"/>
      <c r="L12" s="40"/>
    </row>
    <row r="13" spans="1:12">
      <c r="A13" s="34">
        <v>12</v>
      </c>
      <c r="B13" s="34" t="s">
        <v>62</v>
      </c>
      <c r="C13" s="34" t="s">
        <v>7</v>
      </c>
      <c r="D13" s="34" t="s">
        <v>8</v>
      </c>
      <c r="E13" s="34" t="s">
        <v>51</v>
      </c>
      <c r="F13" s="34" t="s">
        <v>13</v>
      </c>
      <c r="G13" s="35">
        <v>734</v>
      </c>
      <c r="H13" s="35">
        <v>734</v>
      </c>
      <c r="I13" s="40"/>
      <c r="J13" s="40"/>
      <c r="K13" s="40"/>
      <c r="L13" s="40"/>
    </row>
    <row r="14" spans="1:12">
      <c r="A14" s="34">
        <v>13</v>
      </c>
      <c r="B14" s="34" t="s">
        <v>63</v>
      </c>
      <c r="C14" s="34" t="s">
        <v>7</v>
      </c>
      <c r="D14" s="34" t="s">
        <v>8</v>
      </c>
      <c r="E14" s="34" t="s">
        <v>64</v>
      </c>
      <c r="F14" s="34" t="s">
        <v>10</v>
      </c>
      <c r="G14" s="35">
        <v>1269</v>
      </c>
      <c r="H14" s="35">
        <v>1269</v>
      </c>
      <c r="I14" s="40" t="s">
        <v>65</v>
      </c>
      <c r="J14" s="40" t="s">
        <v>65</v>
      </c>
      <c r="K14" s="40" t="s">
        <v>65</v>
      </c>
      <c r="L14" s="40" t="s">
        <v>65</v>
      </c>
    </row>
    <row r="15" spans="1:12">
      <c r="A15" s="34">
        <v>14</v>
      </c>
      <c r="B15" s="34" t="s">
        <v>66</v>
      </c>
      <c r="C15" s="34" t="s">
        <v>7</v>
      </c>
      <c r="D15" s="34" t="s">
        <v>8</v>
      </c>
      <c r="E15" s="34" t="s">
        <v>64</v>
      </c>
      <c r="F15" s="34" t="s">
        <v>10</v>
      </c>
      <c r="G15" s="35">
        <v>763</v>
      </c>
      <c r="H15" s="35">
        <v>763</v>
      </c>
      <c r="I15" s="40"/>
      <c r="J15" s="40"/>
      <c r="K15" s="40"/>
      <c r="L15" s="40"/>
    </row>
    <row r="16" spans="1:12">
      <c r="A16" s="34">
        <v>15</v>
      </c>
      <c r="B16" s="34" t="s">
        <v>67</v>
      </c>
      <c r="C16" s="34" t="s">
        <v>7</v>
      </c>
      <c r="D16" s="34" t="s">
        <v>8</v>
      </c>
      <c r="E16" s="34" t="s">
        <v>64</v>
      </c>
      <c r="F16" s="34" t="s">
        <v>10</v>
      </c>
      <c r="G16" s="35">
        <v>1623</v>
      </c>
      <c r="H16" s="35">
        <v>1623</v>
      </c>
      <c r="I16" s="40"/>
      <c r="J16" s="40"/>
      <c r="K16" s="40"/>
      <c r="L16" s="40"/>
    </row>
    <row r="17" spans="1:12">
      <c r="A17" s="34">
        <v>16</v>
      </c>
      <c r="B17" s="34" t="s">
        <v>68</v>
      </c>
      <c r="C17" s="34" t="s">
        <v>7</v>
      </c>
      <c r="D17" s="34" t="s">
        <v>8</v>
      </c>
      <c r="E17" s="34" t="s">
        <v>64</v>
      </c>
      <c r="F17" s="34" t="s">
        <v>10</v>
      </c>
      <c r="G17" s="35">
        <v>6054</v>
      </c>
      <c r="H17" s="35">
        <v>6054</v>
      </c>
      <c r="I17" s="40"/>
      <c r="J17" s="40"/>
      <c r="K17" s="40"/>
      <c r="L17" s="40"/>
    </row>
    <row r="18" spans="1:12">
      <c r="A18" s="34">
        <v>17</v>
      </c>
      <c r="B18" s="34" t="s">
        <v>69</v>
      </c>
      <c r="C18" s="34" t="s">
        <v>7</v>
      </c>
      <c r="D18" s="34" t="s">
        <v>8</v>
      </c>
      <c r="E18" s="34" t="s">
        <v>70</v>
      </c>
      <c r="F18" s="34" t="s">
        <v>13</v>
      </c>
      <c r="G18" s="35">
        <v>278</v>
      </c>
      <c r="H18" s="35">
        <v>278</v>
      </c>
      <c r="I18" s="40" t="s">
        <v>60</v>
      </c>
      <c r="J18" s="40" t="s">
        <v>60</v>
      </c>
      <c r="K18" s="40" t="s">
        <v>60</v>
      </c>
      <c r="L18" s="40" t="s">
        <v>60</v>
      </c>
    </row>
    <row r="19" spans="1:12">
      <c r="A19" s="34">
        <v>18</v>
      </c>
      <c r="B19" s="34" t="s">
        <v>71</v>
      </c>
      <c r="C19" s="34" t="s">
        <v>7</v>
      </c>
      <c r="D19" s="34" t="s">
        <v>8</v>
      </c>
      <c r="E19" s="34" t="s">
        <v>70</v>
      </c>
      <c r="F19" s="34" t="s">
        <v>13</v>
      </c>
      <c r="G19" s="35">
        <v>740</v>
      </c>
      <c r="H19" s="35">
        <v>740</v>
      </c>
      <c r="I19" s="40"/>
      <c r="J19" s="40"/>
      <c r="K19" s="40"/>
      <c r="L19" s="40"/>
    </row>
    <row r="20" spans="1:12">
      <c r="A20" s="34">
        <v>19</v>
      </c>
      <c r="B20" s="34" t="s">
        <v>72</v>
      </c>
      <c r="C20" s="34" t="s">
        <v>7</v>
      </c>
      <c r="D20" s="34" t="s">
        <v>8</v>
      </c>
      <c r="E20" s="34" t="s">
        <v>70</v>
      </c>
      <c r="F20" s="34" t="s">
        <v>13</v>
      </c>
      <c r="G20" s="35">
        <v>361</v>
      </c>
      <c r="H20" s="35">
        <v>361</v>
      </c>
      <c r="I20" s="40"/>
      <c r="J20" s="40"/>
      <c r="K20" s="40"/>
      <c r="L20" s="40"/>
    </row>
    <row r="21" spans="1:12">
      <c r="A21" s="34">
        <v>20</v>
      </c>
      <c r="B21" s="34" t="s">
        <v>73</v>
      </c>
      <c r="C21" s="34" t="s">
        <v>7</v>
      </c>
      <c r="D21" s="34" t="s">
        <v>8</v>
      </c>
      <c r="E21" s="34" t="s">
        <v>70</v>
      </c>
      <c r="F21" s="34" t="s">
        <v>10</v>
      </c>
      <c r="G21" s="35">
        <v>2264</v>
      </c>
      <c r="H21" s="35">
        <v>2264</v>
      </c>
      <c r="I21" s="40" t="s">
        <v>65</v>
      </c>
      <c r="J21" s="40" t="s">
        <v>65</v>
      </c>
      <c r="K21" s="40" t="s">
        <v>65</v>
      </c>
      <c r="L21" s="40" t="s">
        <v>65</v>
      </c>
    </row>
    <row r="22" spans="1:12">
      <c r="A22" s="34">
        <v>21</v>
      </c>
      <c r="B22" s="34" t="s">
        <v>74</v>
      </c>
      <c r="C22" s="34" t="s">
        <v>7</v>
      </c>
      <c r="D22" s="34" t="s">
        <v>8</v>
      </c>
      <c r="E22" s="34" t="s">
        <v>70</v>
      </c>
      <c r="F22" s="34" t="s">
        <v>10</v>
      </c>
      <c r="G22" s="35">
        <v>4235</v>
      </c>
      <c r="H22" s="35">
        <v>4235</v>
      </c>
      <c r="I22" s="40"/>
      <c r="J22" s="40"/>
      <c r="K22" s="40"/>
      <c r="L22" s="40"/>
    </row>
    <row r="23" spans="1:12">
      <c r="A23" s="34">
        <v>22</v>
      </c>
      <c r="B23" s="34" t="s">
        <v>75</v>
      </c>
      <c r="C23" s="34" t="s">
        <v>7</v>
      </c>
      <c r="D23" s="34" t="s">
        <v>8</v>
      </c>
      <c r="E23" s="34" t="s">
        <v>76</v>
      </c>
      <c r="F23" s="34" t="s">
        <v>10</v>
      </c>
      <c r="G23" s="35">
        <v>280</v>
      </c>
      <c r="H23" s="35">
        <v>280</v>
      </c>
      <c r="I23" s="40"/>
      <c r="J23" s="40"/>
      <c r="K23" s="40"/>
      <c r="L23" s="40"/>
    </row>
    <row r="24" spans="1:12">
      <c r="A24" s="34">
        <v>23</v>
      </c>
      <c r="B24" s="34" t="s">
        <v>77</v>
      </c>
      <c r="C24" s="34" t="s">
        <v>7</v>
      </c>
      <c r="D24" s="34" t="s">
        <v>8</v>
      </c>
      <c r="E24" s="34" t="s">
        <v>76</v>
      </c>
      <c r="F24" s="34" t="s">
        <v>13</v>
      </c>
      <c r="G24" s="35">
        <v>398</v>
      </c>
      <c r="H24" s="35">
        <v>398</v>
      </c>
      <c r="I24" s="34" t="s">
        <v>60</v>
      </c>
      <c r="J24" s="34" t="s">
        <v>60</v>
      </c>
      <c r="K24" s="34" t="s">
        <v>60</v>
      </c>
      <c r="L24" s="34" t="s">
        <v>60</v>
      </c>
    </row>
    <row r="25" spans="1:12">
      <c r="A25" s="34">
        <v>24</v>
      </c>
      <c r="B25" s="36" t="s">
        <v>78</v>
      </c>
      <c r="C25" s="36" t="s">
        <v>7</v>
      </c>
      <c r="D25" s="36" t="s">
        <v>8</v>
      </c>
      <c r="E25" s="36" t="s">
        <v>79</v>
      </c>
      <c r="F25" s="36" t="s">
        <v>80</v>
      </c>
      <c r="G25" s="35">
        <v>616</v>
      </c>
      <c r="H25" s="37">
        <v>616</v>
      </c>
      <c r="I25" s="34" t="s">
        <v>81</v>
      </c>
      <c r="J25" s="34" t="s">
        <v>81</v>
      </c>
      <c r="K25" s="34" t="s">
        <v>81</v>
      </c>
      <c r="L25" s="34" t="s">
        <v>81</v>
      </c>
    </row>
    <row r="26" spans="1:12">
      <c r="A26" s="34">
        <v>25</v>
      </c>
      <c r="B26" s="36" t="s">
        <v>82</v>
      </c>
      <c r="C26" s="36" t="s">
        <v>7</v>
      </c>
      <c r="D26" s="36" t="s">
        <v>8</v>
      </c>
      <c r="E26" s="36" t="s">
        <v>79</v>
      </c>
      <c r="F26" s="36" t="s">
        <v>10</v>
      </c>
      <c r="G26" s="35">
        <v>887</v>
      </c>
      <c r="H26" s="37">
        <v>887</v>
      </c>
      <c r="I26" s="34" t="s">
        <v>65</v>
      </c>
      <c r="J26" s="34" t="s">
        <v>65</v>
      </c>
      <c r="K26" s="34" t="s">
        <v>65</v>
      </c>
      <c r="L26" s="34" t="s">
        <v>65</v>
      </c>
    </row>
    <row r="27" spans="1:12" ht="15.75">
      <c r="A27" s="38"/>
      <c r="B27" s="38"/>
      <c r="C27" s="38"/>
      <c r="D27" s="38"/>
      <c r="E27" s="38"/>
      <c r="F27" s="38"/>
      <c r="G27" s="39">
        <v>26133</v>
      </c>
      <c r="H27" s="39">
        <v>26133</v>
      </c>
      <c r="I27" s="38"/>
      <c r="J27" s="38"/>
      <c r="K27" s="38"/>
      <c r="L27" s="38"/>
    </row>
  </sheetData>
  <mergeCells count="20">
    <mergeCell ref="I5:I10"/>
    <mergeCell ref="I11:I13"/>
    <mergeCell ref="I14:I17"/>
    <mergeCell ref="I18:I20"/>
    <mergeCell ref="I21:I23"/>
    <mergeCell ref="J5:J10"/>
    <mergeCell ref="J11:J13"/>
    <mergeCell ref="J14:J17"/>
    <mergeCell ref="J18:J20"/>
    <mergeCell ref="J21:J23"/>
    <mergeCell ref="K5:K10"/>
    <mergeCell ref="K11:K13"/>
    <mergeCell ref="K14:K17"/>
    <mergeCell ref="K18:K20"/>
    <mergeCell ref="K21:K23"/>
    <mergeCell ref="L5:L10"/>
    <mergeCell ref="L11:L13"/>
    <mergeCell ref="L14:L17"/>
    <mergeCell ref="L18:L20"/>
    <mergeCell ref="L21:L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Remittance</vt:lpstr>
      <vt:lpstr>Short Payment</vt:lpstr>
      <vt:lpstr>TBB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2023-07-11T17:24:46Z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