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30" firstSheet="1" activeTab="1"/>
  </bookViews>
  <sheets>
    <sheet name="Sheet1" sheetId="1" state="hidden" r:id="rId1"/>
    <sheet name="Sheet2" sheetId="2" r:id="rId2"/>
  </sheets>
  <definedNames>
    <definedName name="_xlnm._FilterDatabase" localSheetId="0" hidden="1">Sheet1!$A$1:$G$62</definedName>
    <definedName name="_xlnm._FilterDatabase" localSheetId="1" hidden="1">Sheet2!$A$1:$G$51</definedName>
  </definedNames>
  <calcPr calcId="144525"/>
</workbook>
</file>

<file path=xl/sharedStrings.xml><?xml version="1.0" encoding="utf-8"?>
<sst xmlns="http://schemas.openxmlformats.org/spreadsheetml/2006/main" count="525" uniqueCount="154">
  <si>
    <t>WayBill No.</t>
  </si>
  <si>
    <t>WayBill Type</t>
  </si>
  <si>
    <t>Bill Type</t>
  </si>
  <si>
    <t>Book Date</t>
  </si>
  <si>
    <t>Customer</t>
  </si>
  <si>
    <t>Charge To be Collected</t>
  </si>
  <si>
    <t>10106022403047</t>
  </si>
  <si>
    <t>To-Pay</t>
  </si>
  <si>
    <t>RAJESH KANNA</t>
  </si>
  <si>
    <t>ipi 445847154818 rs.707/- dt 01.04.24</t>
  </si>
  <si>
    <t>10100722400398</t>
  </si>
  <si>
    <t>GIRIAS INVESTMENT</t>
  </si>
  <si>
    <t>upi 445847154818 rs.981/- dt 01.04.24</t>
  </si>
  <si>
    <t>03123122402974</t>
  </si>
  <si>
    <t>Mini Rich Fine Foods</t>
  </si>
  <si>
    <t>upi 40924675523 rs.2028/- dt 01.04.24</t>
  </si>
  <si>
    <t>09121822400749</t>
  </si>
  <si>
    <t>Mr.S.MOHAN</t>
  </si>
  <si>
    <t>upi 409207898182 rs.290/- di 01.04.24</t>
  </si>
  <si>
    <t>08119622400219</t>
  </si>
  <si>
    <t>MR. CHANDRASEKAR</t>
  </si>
  <si>
    <t>upi 409305152897 rs. dt 02.04.24</t>
  </si>
  <si>
    <t>10119022401356</t>
  </si>
  <si>
    <t>JCM TRADERS</t>
  </si>
  <si>
    <t>upi 446038364158 rs.581 dt 03.04.24</t>
  </si>
  <si>
    <t>09121822400751</t>
  </si>
  <si>
    <t>Mrs.UMARANI</t>
  </si>
  <si>
    <t>CPR KEMPRODUCTS INDIA PRIVATE LIMITED</t>
  </si>
  <si>
    <t>upi 409640802853 rs.168 dt 05.04.24</t>
  </si>
  <si>
    <t>10119022500017</t>
  </si>
  <si>
    <t>ASHOK KUMAR</t>
  </si>
  <si>
    <t>upi 446209894846 rs.2069 dt 05.04.24</t>
  </si>
  <si>
    <t>03123622500026</t>
  </si>
  <si>
    <t>NAVARATNA JEWELLERS</t>
  </si>
  <si>
    <t>upi 446534387175 rs.4408/- dt 08.04.24 ss</t>
  </si>
  <si>
    <t>09103822500023</t>
  </si>
  <si>
    <t>MR.S. HARIHARAN</t>
  </si>
  <si>
    <t>07115922500009</t>
  </si>
  <si>
    <t>THE TV SHOP</t>
  </si>
  <si>
    <t>09103822500030</t>
  </si>
  <si>
    <t>MR.B.SURESH REVATHI</t>
  </si>
  <si>
    <t>10130222500019</t>
  </si>
  <si>
    <t>SOUTH INDIAN ENTERPRISES</t>
  </si>
  <si>
    <t>10103222500024</t>
  </si>
  <si>
    <t>SOUTHERN PACKAGING</t>
  </si>
  <si>
    <t>10103622500053</t>
  </si>
  <si>
    <t>B.MANOHARAN</t>
  </si>
  <si>
    <t>09121822400737</t>
  </si>
  <si>
    <t>YUVASRI TRADITIONAL SHOP-(SURESH)</t>
  </si>
  <si>
    <t xml:space="preserve">Cash remitted  Rs.33120/- date: 08.04.24 RBL Saveetha branch </t>
  </si>
  <si>
    <t>05100322405295</t>
  </si>
  <si>
    <t>SWAMYS CAFE</t>
  </si>
  <si>
    <t>09103822400496</t>
  </si>
  <si>
    <t>voc noolagam</t>
  </si>
  <si>
    <t>10100722500002</t>
  </si>
  <si>
    <t>K DINESH</t>
  </si>
  <si>
    <t>07105222400831</t>
  </si>
  <si>
    <t>V.O.C NOLAGAM</t>
  </si>
  <si>
    <t>10127022500004</t>
  </si>
  <si>
    <t>VINOTH</t>
  </si>
  <si>
    <t>10105622500004</t>
  </si>
  <si>
    <t>Gokul</t>
  </si>
  <si>
    <t>10100722500009</t>
  </si>
  <si>
    <t>09121822500002</t>
  </si>
  <si>
    <t>Loganathan perungudi</t>
  </si>
  <si>
    <t>03123322500009</t>
  </si>
  <si>
    <t>ELITE EQUIPMENTS</t>
  </si>
  <si>
    <t>07105222500002</t>
  </si>
  <si>
    <t>MEENA AGENCIES</t>
  </si>
  <si>
    <t>09102122500001</t>
  </si>
  <si>
    <t>STANCE BUSINESS SOLUTION</t>
  </si>
  <si>
    <t>12124922400163</t>
  </si>
  <si>
    <t>h&amp;s supply chain services pvt ltd  (1015-180)</t>
  </si>
  <si>
    <t>02106622500052</t>
  </si>
  <si>
    <t>SHRI KUMARAN PAINTS</t>
  </si>
  <si>
    <t>08100422404060</t>
  </si>
  <si>
    <t>EVEREADY INDUSTRIES INDIA LIMITED</t>
  </si>
  <si>
    <t>10101722402150</t>
  </si>
  <si>
    <t>SVS AGENCIES PVT LTD</t>
  </si>
  <si>
    <t>09101822500008</t>
  </si>
  <si>
    <t>adhirafoods and cekkuoil</t>
  </si>
  <si>
    <t>10130222500010</t>
  </si>
  <si>
    <t>RAMDEV</t>
  </si>
  <si>
    <t>10100722500026</t>
  </si>
  <si>
    <t>SINE WAVEPOWER CONTROL</t>
  </si>
  <si>
    <t>09100822500011</t>
  </si>
  <si>
    <t>SK HEALTH CARE</t>
  </si>
  <si>
    <t>05118022500027</t>
  </si>
  <si>
    <t>L V N ENTERPRISES</t>
  </si>
  <si>
    <t>05100322500056</t>
  </si>
  <si>
    <t>RAMAKRISHNAN</t>
  </si>
  <si>
    <t>10100722500029</t>
  </si>
  <si>
    <t>Girias Investment Pvt Ltd</t>
  </si>
  <si>
    <t>10106022500013</t>
  </si>
  <si>
    <t>ZETA FORMULATION PRIVATE LIMITED</t>
  </si>
  <si>
    <t>12124922400707</t>
  </si>
  <si>
    <t>PACHAI TRADERS ( 11770 - 10500 cash received balance booking agent responsibility fixed...)</t>
  </si>
  <si>
    <t>09102222500006</t>
  </si>
  <si>
    <t>VISHAAL</t>
  </si>
  <si>
    <t>03123322500016</t>
  </si>
  <si>
    <t>ADHITHYA PUBLIC SCHOOL</t>
  </si>
  <si>
    <t>05119822500004</t>
  </si>
  <si>
    <t>BRILLIANT MOTOR</t>
  </si>
  <si>
    <t>12101422500035</t>
  </si>
  <si>
    <t>12124922401023</t>
  </si>
  <si>
    <t>MR.PONNUSWAMY SIR-CMD</t>
  </si>
  <si>
    <t>WRITE OFF</t>
  </si>
  <si>
    <t>PAID</t>
  </si>
  <si>
    <t>HAVELLS INDIA LIMITED - SRICITY</t>
  </si>
  <si>
    <t>BILLING</t>
  </si>
  <si>
    <t>03117222500009</t>
  </si>
  <si>
    <t>PURE CHEMICALS CO</t>
  </si>
  <si>
    <t>erode agent responsinlity fixed ref mai dt  04.04.24</t>
  </si>
  <si>
    <t>Please debit amount Rs.1270 to Erode city agent. ref mail dt 05.04.24</t>
  </si>
  <si>
    <t>09102122400506</t>
  </si>
  <si>
    <t>LG ELECTRINCS INDIA PV LTD</t>
  </si>
  <si>
    <r>
      <rPr>
        <sz val="11"/>
        <color theme="1"/>
        <rFont val="Calibri"/>
        <charset val="134"/>
        <scheme val="minor"/>
      </rPr>
      <t xml:space="preserve">upi 446687216122 rs.650/- dt 09.04.24 s,mani  </t>
    </r>
    <r>
      <rPr>
        <b/>
        <sz val="12"/>
        <color rgb="FFFF0000"/>
        <rFont val="Calibri"/>
        <charset val="134"/>
        <scheme val="minor"/>
      </rPr>
      <t>old payment 31.03.24 dccs</t>
    </r>
  </si>
  <si>
    <t>02100112500079</t>
  </si>
  <si>
    <t>Paid</t>
  </si>
  <si>
    <t>BOOKING</t>
  </si>
  <si>
    <t>06-Apr-2024</t>
  </si>
  <si>
    <t>Billing</t>
  </si>
  <si>
    <t>02100112500080</t>
  </si>
  <si>
    <t>02100112500081</t>
  </si>
  <si>
    <t>02100112500082</t>
  </si>
  <si>
    <t>02100112500083</t>
  </si>
  <si>
    <t>02100112500084</t>
  </si>
  <si>
    <t>02100112500085</t>
  </si>
  <si>
    <t>02100112500086</t>
  </si>
  <si>
    <t>DELIVERY</t>
  </si>
  <si>
    <t>04-Apr-2024</t>
  </si>
  <si>
    <t>03-Apr-2024</t>
  </si>
  <si>
    <t>01-Apr-2024</t>
  </si>
  <si>
    <t>02-Apr-2024</t>
  </si>
  <si>
    <t>30-Mar-2024</t>
  </si>
  <si>
    <t>28-Feb-2024</t>
  </si>
  <si>
    <t>25-Mar-2024</t>
  </si>
  <si>
    <t>18-Mar-2024</t>
  </si>
  <si>
    <t>27-Mar-2024</t>
  </si>
  <si>
    <t>05-Apr-2024</t>
  </si>
  <si>
    <t>23-Mar-2024</t>
  </si>
  <si>
    <t>03-Jan-2024</t>
  </si>
  <si>
    <t>h&amp;s supply chain services pvt ltd</t>
  </si>
  <si>
    <t>29-Feb-2024</t>
  </si>
  <si>
    <t>02100112500056</t>
  </si>
  <si>
    <t>29-Mar-2024</t>
  </si>
  <si>
    <t>31-Mar-2024</t>
  </si>
  <si>
    <t>write off</t>
  </si>
  <si>
    <t>02100112500091</t>
  </si>
  <si>
    <t>08-Apr-2024</t>
  </si>
  <si>
    <t>TYP RUBBER BELTINGS ( INDIA ) PVT LTD</t>
  </si>
  <si>
    <t>upi 409999756468 rs.745/- dt 08.04.24</t>
  </si>
  <si>
    <t>02100112500090</t>
  </si>
  <si>
    <t>KARCHER CLEANING SYSTEM PVT.LTD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</si>
</sst>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10409]dd/mmm/yyyy"/>
    <numFmt numFmtId="181" formatCode="[$-10409]0;\(0\)"/>
    <numFmt numFmtId="182" formatCode="0_);[Red]\(0\)"/>
    <numFmt numFmtId="183" formatCode="dd/mmm/yy"/>
  </numFmts>
  <fonts count="45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7030A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1"/>
      <color rgb="FF0070C0"/>
      <name val="Calibri"/>
      <charset val="134"/>
      <scheme val="minor"/>
    </font>
    <font>
      <b/>
      <sz val="12"/>
      <color rgb="FF0070C0"/>
      <name val="Calibri"/>
      <charset val="134"/>
      <scheme val="minor"/>
    </font>
    <font>
      <b/>
      <sz val="11"/>
      <color rgb="FF0070C0"/>
      <name val="Cambria"/>
      <charset val="134"/>
    </font>
    <font>
      <b/>
      <sz val="10"/>
      <color rgb="FF0070C0"/>
      <name val="Cambria"/>
      <charset val="1"/>
    </font>
    <font>
      <sz val="11"/>
      <color rgb="FF1F497D"/>
      <name val="Calibri"/>
      <charset val="134"/>
    </font>
    <font>
      <b/>
      <sz val="11"/>
      <color rgb="FF7030A0"/>
      <name val="Cambria"/>
      <charset val="134"/>
    </font>
    <font>
      <b/>
      <sz val="12"/>
      <color rgb="FF7030A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0"/>
      <name val="Calibri"/>
      <charset val="134"/>
    </font>
    <font>
      <b/>
      <sz val="9"/>
      <color theme="1"/>
      <name val="Calibri"/>
      <charset val="134"/>
      <scheme val="minor"/>
    </font>
    <font>
      <b/>
      <sz val="8"/>
      <color rgb="FF7030A0"/>
      <name val="Cambria"/>
      <charset val="1"/>
    </font>
    <font>
      <b/>
      <sz val="9"/>
      <color rgb="FF7030A0"/>
      <name val="Cambria"/>
      <charset val="134"/>
    </font>
    <font>
      <b/>
      <sz val="8"/>
      <color rgb="FF7030A0"/>
      <name val="Arial"/>
      <charset val="1"/>
    </font>
    <font>
      <sz val="8"/>
      <color indexed="8"/>
      <name val="Arial"/>
      <charset val="1"/>
    </font>
    <font>
      <b/>
      <sz val="8"/>
      <color rgb="FF0070C0"/>
      <name val="Cambria"/>
      <charset val="1"/>
    </font>
    <font>
      <b/>
      <sz val="9"/>
      <color rgb="FF0070C0"/>
      <name val="Cambria"/>
      <charset val="134"/>
    </font>
    <font>
      <sz val="8"/>
      <color rgb="FFFF0000"/>
      <name val="Arial"/>
      <charset val="1"/>
    </font>
    <font>
      <b/>
      <sz val="11"/>
      <color theme="1"/>
      <name val="Calibri"/>
      <charset val="134"/>
      <scheme val="minor"/>
    </font>
    <font>
      <sz val="10"/>
      <color theme="0"/>
      <name val="Calibri"/>
      <charset val="1"/>
    </font>
    <font>
      <sz val="10"/>
      <color theme="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35" fillId="8" borderId="8" applyNumberFormat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 readingOrder="1"/>
      <protection locked="0"/>
    </xf>
    <xf numFmtId="0" fontId="9" fillId="0" borderId="0" xfId="0" applyFont="1"/>
    <xf numFmtId="0" fontId="3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3" fillId="4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 applyProtection="1">
      <alignment horizontal="left" vertical="center" readingOrder="1"/>
      <protection locked="0"/>
    </xf>
    <xf numFmtId="0" fontId="16" fillId="0" borderId="1" xfId="0" applyFont="1" applyFill="1" applyBorder="1" applyAlignment="1">
      <alignment horizontal="left" vertical="center"/>
    </xf>
    <xf numFmtId="180" fontId="1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5" fillId="2" borderId="1" xfId="0" applyNumberFormat="1" applyFont="1" applyFill="1" applyBorder="1" applyAlignment="1" applyProtection="1">
      <alignment horizontal="left" vertical="center" readingOrder="1"/>
      <protection locked="0"/>
    </xf>
    <xf numFmtId="182" fontId="10" fillId="0" borderId="1" xfId="0" applyNumberFormat="1" applyFont="1" applyFill="1" applyBorder="1" applyAlignment="1">
      <alignment horizontal="left" vertical="center"/>
    </xf>
    <xf numFmtId="183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 applyProtection="1">
      <alignment horizontal="left" vertical="center" readingOrder="1"/>
      <protection locked="0"/>
    </xf>
    <xf numFmtId="0" fontId="2" fillId="0" borderId="1" xfId="0" applyFont="1" applyBorder="1" applyAlignment="1">
      <alignment horizontal="left" vertical="center"/>
    </xf>
    <xf numFmtId="180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7" fillId="0" borderId="1" xfId="0" applyNumberFormat="1" applyFont="1" applyFill="1" applyBorder="1" applyAlignment="1" applyProtection="1">
      <alignment horizontal="left" vertical="center" readingOrder="1"/>
      <protection locked="0"/>
    </xf>
    <xf numFmtId="0" fontId="18" fillId="0" borderId="1" xfId="0" applyFont="1" applyFill="1" applyBorder="1" applyAlignment="1" applyProtection="1">
      <alignment horizontal="left" vertical="center" readingOrder="1"/>
      <protection locked="0"/>
    </xf>
    <xf numFmtId="180" fontId="18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18" fillId="3" borderId="1" xfId="0" applyNumberFormat="1" applyFont="1" applyFill="1" applyBorder="1" applyAlignment="1" applyProtection="1">
      <alignment horizontal="left" vertical="center" readingOrder="1"/>
      <protection locked="0"/>
    </xf>
    <xf numFmtId="0" fontId="19" fillId="2" borderId="1" xfId="0" applyFont="1" applyFill="1" applyBorder="1" applyAlignment="1" applyProtection="1">
      <alignment horizontal="left" vertical="center" readingOrder="1"/>
      <protection locked="0"/>
    </xf>
    <xf numFmtId="0" fontId="20" fillId="2" borderId="1" xfId="0" applyFont="1" applyFill="1" applyBorder="1" applyAlignment="1">
      <alignment horizontal="left" vertical="center"/>
    </xf>
    <xf numFmtId="180" fontId="19" fillId="2" borderId="1" xfId="0" applyNumberFormat="1" applyFont="1" applyFill="1" applyBorder="1" applyAlignment="1" applyProtection="1">
      <alignment horizontal="left" vertical="center" readingOrder="1"/>
      <protection locked="0"/>
    </xf>
    <xf numFmtId="181" fontId="19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1" fillId="0" borderId="1" xfId="0" applyFont="1" applyFill="1" applyBorder="1" applyAlignment="1" applyProtection="1">
      <alignment horizontal="left" vertical="center" readingOrder="1"/>
      <protection locked="0"/>
    </xf>
    <xf numFmtId="0" fontId="1" fillId="0" borderId="1" xfId="0" applyFont="1" applyBorder="1" applyAlignment="1">
      <alignment horizontal="left" vertical="center"/>
    </xf>
    <xf numFmtId="180" fontId="21" fillId="0" borderId="1" xfId="0" applyNumberFormat="1" applyFont="1" applyFill="1" applyBorder="1" applyAlignment="1" applyProtection="1">
      <alignment horizontal="left" vertical="center" readingOrder="1"/>
      <protection locked="0"/>
    </xf>
    <xf numFmtId="181" fontId="21" fillId="0" borderId="1" xfId="0" applyNumberFormat="1" applyFont="1" applyFill="1" applyBorder="1" applyAlignment="1" applyProtection="1">
      <alignment horizontal="left" vertical="center" readingOrder="1"/>
      <protection locked="0"/>
    </xf>
    <xf numFmtId="18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83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182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83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21" fillId="0" borderId="3" xfId="0" applyFont="1" applyFill="1" applyBorder="1" applyAlignment="1" applyProtection="1">
      <alignment horizontal="left" vertical="center" readingOrder="1"/>
      <protection locked="0"/>
    </xf>
    <xf numFmtId="180" fontId="21" fillId="0" borderId="3" xfId="0" applyNumberFormat="1" applyFont="1" applyFill="1" applyBorder="1" applyAlignment="1" applyProtection="1">
      <alignment horizontal="left" vertical="center" readingOrder="1"/>
      <protection locked="0"/>
    </xf>
    <xf numFmtId="181" fontId="21" fillId="0" borderId="3" xfId="0" applyNumberFormat="1" applyFont="1" applyFill="1" applyBorder="1" applyAlignment="1" applyProtection="1">
      <alignment horizontal="left" vertical="center" readingOrder="1"/>
      <protection locked="0"/>
    </xf>
    <xf numFmtId="180" fontId="18" fillId="0" borderId="3" xfId="0" applyNumberFormat="1" applyFont="1" applyFill="1" applyBorder="1" applyAlignment="1" applyProtection="1">
      <alignment horizontal="left" vertical="center" readingOrder="1"/>
      <protection locked="0"/>
    </xf>
    <xf numFmtId="0" fontId="22" fillId="3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80" fontId="18" fillId="2" borderId="1" xfId="0" applyNumberFormat="1" applyFont="1" applyFill="1" applyBorder="1" applyAlignment="1" applyProtection="1">
      <alignment horizontal="left" vertical="center" readingOrder="1"/>
      <protection locked="0"/>
    </xf>
    <xf numFmtId="0" fontId="22" fillId="2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 applyProtection="1">
      <alignment horizontal="left" vertical="center" readingOrder="1"/>
      <protection locked="0"/>
    </xf>
    <xf numFmtId="180" fontId="23" fillId="5" borderId="1" xfId="0" applyNumberFormat="1" applyFont="1" applyFill="1" applyBorder="1" applyAlignment="1" applyProtection="1">
      <alignment horizontal="left" vertical="center" readingOrder="1"/>
      <protection locked="0"/>
    </xf>
    <xf numFmtId="0" fontId="24" fillId="5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6">
    <dxf>
      <font>
        <color rgb="FF7030A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ont>
        <color rgb="FFFF0000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4543425</xdr:colOff>
      <xdr:row>65</xdr:row>
      <xdr:rowOff>130810</xdr:rowOff>
    </xdr:from>
    <xdr:to>
      <xdr:col>15</xdr:col>
      <xdr:colOff>581025</xdr:colOff>
      <xdr:row>91</xdr:row>
      <xdr:rowOff>6985</xdr:rowOff>
    </xdr:to>
    <xdr:pic>
      <xdr:nvPicPr>
        <xdr:cNvPr id="3" name="Picture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44830" y="12522835"/>
          <a:ext cx="7648575" cy="48291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zoomScale="130" zoomScaleNormal="130" topLeftCell="A53" workbookViewId="0">
      <selection activeCell="F58" sqref="F58:G59"/>
    </sheetView>
  </sheetViews>
  <sheetFormatPr defaultColWidth="9" defaultRowHeight="15"/>
  <cols>
    <col min="1" max="1" width="19.8571428571429" style="34" customWidth="1"/>
    <col min="2" max="2" width="11.1428571428571" style="34" customWidth="1"/>
    <col min="3" max="3" width="12.2857142857143" style="34" customWidth="1"/>
    <col min="4" max="4" width="10.8571428571429" style="34" customWidth="1"/>
    <col min="5" max="5" width="57.7904761904762" style="34" customWidth="1"/>
    <col min="6" max="6" width="18.5714285714286" style="34" customWidth="1"/>
    <col min="7" max="7" width="102.142857142857" style="34" customWidth="1"/>
    <col min="8" max="16384" width="9" style="35"/>
  </cols>
  <sheetData>
    <row r="1" spans="1:7">
      <c r="A1" s="36" t="s">
        <v>0</v>
      </c>
      <c r="B1" s="36" t="s">
        <v>1</v>
      </c>
      <c r="C1" s="36" t="s">
        <v>2</v>
      </c>
      <c r="D1" s="36" t="s">
        <v>3</v>
      </c>
      <c r="E1" s="36" t="s">
        <v>4</v>
      </c>
      <c r="F1" s="36" t="s">
        <v>5</v>
      </c>
      <c r="G1" s="37"/>
    </row>
    <row r="2" spans="1:7">
      <c r="A2" s="38" t="s">
        <v>6</v>
      </c>
      <c r="B2" s="38" t="s">
        <v>7</v>
      </c>
      <c r="C2" s="39"/>
      <c r="D2" s="40">
        <v>45383</v>
      </c>
      <c r="E2" s="38" t="s">
        <v>8</v>
      </c>
      <c r="F2" s="41">
        <v>707</v>
      </c>
      <c r="G2" s="22" t="s">
        <v>9</v>
      </c>
    </row>
    <row r="3" spans="1:7">
      <c r="A3" s="38" t="s">
        <v>10</v>
      </c>
      <c r="B3" s="38" t="s">
        <v>7</v>
      </c>
      <c r="C3" s="39"/>
      <c r="D3" s="40">
        <v>45383</v>
      </c>
      <c r="E3" s="38" t="s">
        <v>11</v>
      </c>
      <c r="F3" s="41">
        <v>274</v>
      </c>
      <c r="G3" s="22" t="s">
        <v>12</v>
      </c>
    </row>
    <row r="4" spans="1:7">
      <c r="A4" s="38" t="s">
        <v>13</v>
      </c>
      <c r="B4" s="38" t="s">
        <v>7</v>
      </c>
      <c r="C4" s="39"/>
      <c r="D4" s="40">
        <v>45383</v>
      </c>
      <c r="E4" s="38" t="s">
        <v>14</v>
      </c>
      <c r="F4" s="41">
        <v>2038</v>
      </c>
      <c r="G4" s="22" t="s">
        <v>15</v>
      </c>
    </row>
    <row r="5" spans="1:7">
      <c r="A5" s="38" t="s">
        <v>16</v>
      </c>
      <c r="B5" s="38" t="s">
        <v>7</v>
      </c>
      <c r="C5" s="39"/>
      <c r="D5" s="40">
        <v>45383</v>
      </c>
      <c r="E5" s="38" t="s">
        <v>17</v>
      </c>
      <c r="F5" s="42">
        <v>290</v>
      </c>
      <c r="G5" s="22" t="s">
        <v>18</v>
      </c>
    </row>
    <row r="6" spans="1:7">
      <c r="A6" s="38" t="s">
        <v>19</v>
      </c>
      <c r="B6" s="38" t="s">
        <v>7</v>
      </c>
      <c r="C6" s="22"/>
      <c r="D6" s="40">
        <v>45384</v>
      </c>
      <c r="E6" s="38" t="s">
        <v>20</v>
      </c>
      <c r="F6" s="41">
        <v>206</v>
      </c>
      <c r="G6" s="22" t="s">
        <v>21</v>
      </c>
    </row>
    <row r="7" spans="1:7">
      <c r="A7" s="38" t="s">
        <v>22</v>
      </c>
      <c r="B7" s="38" t="s">
        <v>7</v>
      </c>
      <c r="C7" s="22"/>
      <c r="D7" s="40">
        <v>45385</v>
      </c>
      <c r="E7" s="38" t="s">
        <v>23</v>
      </c>
      <c r="F7" s="41">
        <v>385</v>
      </c>
      <c r="G7" s="22" t="s">
        <v>24</v>
      </c>
    </row>
    <row r="8" s="31" customFormat="1" spans="1:7">
      <c r="A8" s="38" t="s">
        <v>25</v>
      </c>
      <c r="B8" s="38" t="s">
        <v>7</v>
      </c>
      <c r="C8" s="22"/>
      <c r="D8" s="40">
        <v>45385</v>
      </c>
      <c r="E8" s="38" t="s">
        <v>26</v>
      </c>
      <c r="F8" s="41">
        <v>196</v>
      </c>
      <c r="G8" s="22" t="s">
        <v>24</v>
      </c>
    </row>
    <row r="9" spans="1:7">
      <c r="A9" s="43">
        <v>2100112500056</v>
      </c>
      <c r="B9" s="22"/>
      <c r="C9" s="22"/>
      <c r="D9" s="44">
        <v>45387</v>
      </c>
      <c r="E9" s="45" t="s">
        <v>27</v>
      </c>
      <c r="F9" s="45">
        <v>168</v>
      </c>
      <c r="G9" s="22" t="s">
        <v>28</v>
      </c>
    </row>
    <row r="10" spans="1:7">
      <c r="A10" s="38" t="s">
        <v>29</v>
      </c>
      <c r="B10" s="38" t="s">
        <v>7</v>
      </c>
      <c r="C10" s="22"/>
      <c r="D10" s="40">
        <v>45387</v>
      </c>
      <c r="E10" s="38" t="s">
        <v>30</v>
      </c>
      <c r="F10" s="41">
        <v>2069</v>
      </c>
      <c r="G10" s="22" t="s">
        <v>31</v>
      </c>
    </row>
    <row r="11" s="31" customFormat="1" spans="1:9">
      <c r="A11" s="46" t="s">
        <v>32</v>
      </c>
      <c r="B11" s="46" t="s">
        <v>7</v>
      </c>
      <c r="C11" s="47"/>
      <c r="D11" s="48">
        <v>45391</v>
      </c>
      <c r="E11" s="46" t="s">
        <v>33</v>
      </c>
      <c r="F11" s="49">
        <v>4408</v>
      </c>
      <c r="G11" s="47" t="s">
        <v>34</v>
      </c>
      <c r="I11" s="31">
        <f>H11</f>
        <v>0</v>
      </c>
    </row>
    <row r="12" s="32" customFormat="1" spans="1:7">
      <c r="A12" s="50" t="s">
        <v>35</v>
      </c>
      <c r="B12" s="50" t="s">
        <v>7</v>
      </c>
      <c r="C12" s="34"/>
      <c r="D12" s="51">
        <v>45391</v>
      </c>
      <c r="E12" s="50" t="s">
        <v>36</v>
      </c>
      <c r="F12" s="52">
        <v>524</v>
      </c>
      <c r="G12" s="34"/>
    </row>
    <row r="13" spans="1:6">
      <c r="A13" s="50" t="s">
        <v>37</v>
      </c>
      <c r="B13" s="50" t="s">
        <v>7</v>
      </c>
      <c r="D13" s="51">
        <v>45391</v>
      </c>
      <c r="E13" s="50" t="s">
        <v>38</v>
      </c>
      <c r="F13" s="52">
        <v>2800</v>
      </c>
    </row>
    <row r="14" s="31" customFormat="1" spans="1:7">
      <c r="A14" s="50" t="s">
        <v>39</v>
      </c>
      <c r="B14" s="50" t="s">
        <v>7</v>
      </c>
      <c r="C14" s="34"/>
      <c r="D14" s="51">
        <v>45391</v>
      </c>
      <c r="E14" s="50" t="s">
        <v>40</v>
      </c>
      <c r="F14" s="52">
        <v>605</v>
      </c>
      <c r="G14" s="34"/>
    </row>
    <row r="15" spans="1:6">
      <c r="A15" s="50" t="s">
        <v>41</v>
      </c>
      <c r="B15" s="50" t="s">
        <v>7</v>
      </c>
      <c r="D15" s="51">
        <v>45391</v>
      </c>
      <c r="E15" s="50" t="s">
        <v>42</v>
      </c>
      <c r="F15" s="52">
        <v>235</v>
      </c>
    </row>
    <row r="16" spans="1:6">
      <c r="A16" s="50" t="s">
        <v>43</v>
      </c>
      <c r="B16" s="50" t="s">
        <v>7</v>
      </c>
      <c r="D16" s="51">
        <v>45391</v>
      </c>
      <c r="E16" s="50" t="s">
        <v>44</v>
      </c>
      <c r="F16" s="52">
        <v>998</v>
      </c>
    </row>
    <row r="17" s="33" customFormat="1" spans="1:7">
      <c r="A17" s="50" t="s">
        <v>45</v>
      </c>
      <c r="B17" s="50" t="s">
        <v>7</v>
      </c>
      <c r="C17" s="34"/>
      <c r="D17" s="51">
        <v>45391</v>
      </c>
      <c r="E17" s="50" t="s">
        <v>46</v>
      </c>
      <c r="F17" s="52">
        <v>200</v>
      </c>
      <c r="G17" s="34"/>
    </row>
    <row r="18" s="33" customFormat="1" spans="1:7">
      <c r="A18" s="53" t="s">
        <v>47</v>
      </c>
      <c r="B18" s="53" t="s">
        <v>7</v>
      </c>
      <c r="C18" s="54"/>
      <c r="D18" s="55">
        <v>45383</v>
      </c>
      <c r="E18" s="53" t="s">
        <v>48</v>
      </c>
      <c r="F18" s="56">
        <v>1342</v>
      </c>
      <c r="G18" s="15" t="s">
        <v>49</v>
      </c>
    </row>
    <row r="19" s="33" customFormat="1" spans="1:7">
      <c r="A19" s="53" t="s">
        <v>50</v>
      </c>
      <c r="B19" s="53" t="s">
        <v>7</v>
      </c>
      <c r="C19" s="15"/>
      <c r="D19" s="55">
        <v>45384</v>
      </c>
      <c r="E19" s="53" t="s">
        <v>51</v>
      </c>
      <c r="F19" s="56">
        <v>1268</v>
      </c>
      <c r="G19" s="15" t="s">
        <v>49</v>
      </c>
    </row>
    <row r="20" s="33" customFormat="1" spans="1:7">
      <c r="A20" s="53" t="s">
        <v>52</v>
      </c>
      <c r="B20" s="53" t="s">
        <v>7</v>
      </c>
      <c r="C20" s="15"/>
      <c r="D20" s="55">
        <v>45384</v>
      </c>
      <c r="E20" s="53" t="s">
        <v>53</v>
      </c>
      <c r="F20" s="56">
        <v>3276</v>
      </c>
      <c r="G20" s="15" t="s">
        <v>49</v>
      </c>
    </row>
    <row r="21" s="33" customFormat="1" spans="1:7">
      <c r="A21" s="53" t="s">
        <v>54</v>
      </c>
      <c r="B21" s="53" t="s">
        <v>7</v>
      </c>
      <c r="C21" s="15"/>
      <c r="D21" s="55">
        <v>45384</v>
      </c>
      <c r="E21" s="53" t="s">
        <v>55</v>
      </c>
      <c r="F21" s="56">
        <v>493</v>
      </c>
      <c r="G21" s="15" t="s">
        <v>49</v>
      </c>
    </row>
    <row r="22" spans="1:7">
      <c r="A22" s="53" t="s">
        <v>56</v>
      </c>
      <c r="B22" s="53" t="s">
        <v>7</v>
      </c>
      <c r="C22" s="15"/>
      <c r="D22" s="55">
        <v>45385</v>
      </c>
      <c r="E22" s="53" t="s">
        <v>57</v>
      </c>
      <c r="F22" s="56">
        <v>2799</v>
      </c>
      <c r="G22" s="15" t="s">
        <v>49</v>
      </c>
    </row>
    <row r="23" spans="1:7">
      <c r="A23" s="53" t="s">
        <v>58</v>
      </c>
      <c r="B23" s="53" t="s">
        <v>7</v>
      </c>
      <c r="C23" s="15"/>
      <c r="D23" s="55">
        <v>45385</v>
      </c>
      <c r="E23" s="53" t="s">
        <v>59</v>
      </c>
      <c r="F23" s="56">
        <v>157</v>
      </c>
      <c r="G23" s="15" t="s">
        <v>49</v>
      </c>
    </row>
    <row r="24" s="31" customFormat="1" spans="1:7">
      <c r="A24" s="53" t="s">
        <v>60</v>
      </c>
      <c r="B24" s="53" t="s">
        <v>7</v>
      </c>
      <c r="C24" s="15"/>
      <c r="D24" s="55">
        <v>45385</v>
      </c>
      <c r="E24" s="53" t="s">
        <v>61</v>
      </c>
      <c r="F24" s="56">
        <v>232</v>
      </c>
      <c r="G24" s="15" t="s">
        <v>49</v>
      </c>
    </row>
    <row r="25" spans="1:7">
      <c r="A25" s="53" t="s">
        <v>62</v>
      </c>
      <c r="B25" s="53" t="s">
        <v>7</v>
      </c>
      <c r="C25" s="15"/>
      <c r="D25" s="55">
        <v>45385</v>
      </c>
      <c r="E25" s="53" t="s">
        <v>11</v>
      </c>
      <c r="F25" s="56">
        <v>232</v>
      </c>
      <c r="G25" s="15" t="s">
        <v>49</v>
      </c>
    </row>
    <row r="26" spans="1:7">
      <c r="A26" s="53" t="s">
        <v>63</v>
      </c>
      <c r="B26" s="53" t="s">
        <v>7</v>
      </c>
      <c r="C26" s="15"/>
      <c r="D26" s="55">
        <v>45385</v>
      </c>
      <c r="E26" s="53" t="s">
        <v>64</v>
      </c>
      <c r="F26" s="56">
        <v>581</v>
      </c>
      <c r="G26" s="15" t="s">
        <v>49</v>
      </c>
    </row>
    <row r="27" spans="1:7">
      <c r="A27" s="53" t="s">
        <v>65</v>
      </c>
      <c r="B27" s="53" t="s">
        <v>7</v>
      </c>
      <c r="C27" s="15"/>
      <c r="D27" s="55">
        <v>45385</v>
      </c>
      <c r="E27" s="53" t="s">
        <v>66</v>
      </c>
      <c r="F27" s="56">
        <v>1654</v>
      </c>
      <c r="G27" s="15" t="s">
        <v>49</v>
      </c>
    </row>
    <row r="28" spans="1:7">
      <c r="A28" s="53" t="s">
        <v>67</v>
      </c>
      <c r="B28" s="53" t="s">
        <v>7</v>
      </c>
      <c r="C28" s="15"/>
      <c r="D28" s="55">
        <v>45385</v>
      </c>
      <c r="E28" s="53" t="s">
        <v>68</v>
      </c>
      <c r="F28" s="56">
        <v>473</v>
      </c>
      <c r="G28" s="15" t="s">
        <v>49</v>
      </c>
    </row>
    <row r="29" spans="1:7">
      <c r="A29" s="53" t="s">
        <v>69</v>
      </c>
      <c r="B29" s="53" t="s">
        <v>7</v>
      </c>
      <c r="C29" s="15"/>
      <c r="D29" s="55">
        <v>45385</v>
      </c>
      <c r="E29" s="53" t="s">
        <v>70</v>
      </c>
      <c r="F29" s="56">
        <v>402</v>
      </c>
      <c r="G29" s="15" t="s">
        <v>49</v>
      </c>
    </row>
    <row r="30" spans="1:8">
      <c r="A30" s="53" t="s">
        <v>71</v>
      </c>
      <c r="B30" s="53" t="s">
        <v>7</v>
      </c>
      <c r="C30" s="15"/>
      <c r="D30" s="55">
        <v>45385</v>
      </c>
      <c r="E30" s="19" t="s">
        <v>72</v>
      </c>
      <c r="F30" s="56">
        <v>180</v>
      </c>
      <c r="G30" s="15" t="s">
        <v>49</v>
      </c>
      <c r="H30" s="35">
        <f>50000-33120</f>
        <v>16880</v>
      </c>
    </row>
    <row r="31" spans="1:7">
      <c r="A31" s="53" t="s">
        <v>73</v>
      </c>
      <c r="B31" s="53" t="s">
        <v>7</v>
      </c>
      <c r="C31" s="15"/>
      <c r="D31" s="55">
        <v>45386</v>
      </c>
      <c r="E31" s="53" t="s">
        <v>74</v>
      </c>
      <c r="F31" s="56">
        <v>600</v>
      </c>
      <c r="G31" s="15" t="s">
        <v>49</v>
      </c>
    </row>
    <row r="32" spans="1:7">
      <c r="A32" s="53" t="s">
        <v>75</v>
      </c>
      <c r="B32" s="53" t="s">
        <v>7</v>
      </c>
      <c r="C32" s="15"/>
      <c r="D32" s="55">
        <v>45386</v>
      </c>
      <c r="E32" s="53" t="s">
        <v>76</v>
      </c>
      <c r="F32" s="56">
        <v>168</v>
      </c>
      <c r="G32" s="15" t="s">
        <v>49</v>
      </c>
    </row>
    <row r="33" s="31" customFormat="1" spans="1:7">
      <c r="A33" s="53" t="s">
        <v>77</v>
      </c>
      <c r="B33" s="53" t="s">
        <v>7</v>
      </c>
      <c r="C33" s="15"/>
      <c r="D33" s="55">
        <v>45386</v>
      </c>
      <c r="E33" s="53" t="s">
        <v>78</v>
      </c>
      <c r="F33" s="56">
        <v>548</v>
      </c>
      <c r="G33" s="15" t="s">
        <v>49</v>
      </c>
    </row>
    <row r="34" spans="1:7">
      <c r="A34" s="53" t="s">
        <v>79</v>
      </c>
      <c r="B34" s="53" t="s">
        <v>7</v>
      </c>
      <c r="C34" s="15"/>
      <c r="D34" s="55">
        <v>45387</v>
      </c>
      <c r="E34" s="53" t="s">
        <v>80</v>
      </c>
      <c r="F34" s="56">
        <v>1640</v>
      </c>
      <c r="G34" s="15" t="s">
        <v>49</v>
      </c>
    </row>
    <row r="35" spans="1:7">
      <c r="A35" s="53" t="s">
        <v>81</v>
      </c>
      <c r="B35" s="53" t="s">
        <v>7</v>
      </c>
      <c r="C35" s="15"/>
      <c r="D35" s="55">
        <v>45387</v>
      </c>
      <c r="E35" s="53" t="s">
        <v>82</v>
      </c>
      <c r="F35" s="56">
        <v>422</v>
      </c>
      <c r="G35" s="15" t="s">
        <v>49</v>
      </c>
    </row>
    <row r="36" spans="1:7">
      <c r="A36" s="53" t="s">
        <v>83</v>
      </c>
      <c r="B36" s="53" t="s">
        <v>7</v>
      </c>
      <c r="C36" s="15"/>
      <c r="D36" s="55">
        <v>45387</v>
      </c>
      <c r="E36" s="53" t="s">
        <v>84</v>
      </c>
      <c r="F36" s="56">
        <v>168</v>
      </c>
      <c r="G36" s="15" t="s">
        <v>49</v>
      </c>
    </row>
    <row r="37" spans="1:7">
      <c r="A37" s="53" t="s">
        <v>85</v>
      </c>
      <c r="B37" s="53" t="s">
        <v>7</v>
      </c>
      <c r="C37" s="15"/>
      <c r="D37" s="55">
        <v>45387</v>
      </c>
      <c r="E37" s="53" t="s">
        <v>86</v>
      </c>
      <c r="F37" s="56">
        <v>800</v>
      </c>
      <c r="G37" s="15" t="s">
        <v>49</v>
      </c>
    </row>
    <row r="38" spans="1:7">
      <c r="A38" s="53" t="s">
        <v>87</v>
      </c>
      <c r="B38" s="53" t="s">
        <v>7</v>
      </c>
      <c r="C38" s="15"/>
      <c r="D38" s="55">
        <v>45387</v>
      </c>
      <c r="E38" s="53" t="s">
        <v>88</v>
      </c>
      <c r="F38" s="56">
        <v>400</v>
      </c>
      <c r="G38" s="15" t="s">
        <v>49</v>
      </c>
    </row>
    <row r="39" spans="1:7">
      <c r="A39" s="53" t="s">
        <v>89</v>
      </c>
      <c r="B39" s="53" t="s">
        <v>7</v>
      </c>
      <c r="C39" s="15"/>
      <c r="D39" s="55">
        <v>45387</v>
      </c>
      <c r="E39" s="53" t="s">
        <v>90</v>
      </c>
      <c r="F39" s="56">
        <v>532</v>
      </c>
      <c r="G39" s="15" t="s">
        <v>49</v>
      </c>
    </row>
    <row r="40" s="32" customFormat="1" spans="1:7">
      <c r="A40" s="53" t="s">
        <v>91</v>
      </c>
      <c r="B40" s="53" t="s">
        <v>7</v>
      </c>
      <c r="C40" s="15"/>
      <c r="D40" s="55">
        <v>45387</v>
      </c>
      <c r="E40" s="53" t="s">
        <v>92</v>
      </c>
      <c r="F40" s="56">
        <v>368</v>
      </c>
      <c r="G40" s="15" t="s">
        <v>49</v>
      </c>
    </row>
    <row r="41" s="32" customFormat="1" spans="1:7">
      <c r="A41" s="53" t="s">
        <v>93</v>
      </c>
      <c r="B41" s="53" t="s">
        <v>7</v>
      </c>
      <c r="C41" s="15"/>
      <c r="D41" s="55">
        <v>45387</v>
      </c>
      <c r="E41" s="53" t="s">
        <v>94</v>
      </c>
      <c r="F41" s="56">
        <v>716</v>
      </c>
      <c r="G41" s="15" t="s">
        <v>49</v>
      </c>
    </row>
    <row r="42" s="32" customFormat="1" spans="1:7">
      <c r="A42" s="53" t="s">
        <v>95</v>
      </c>
      <c r="B42" s="53" t="s">
        <v>7</v>
      </c>
      <c r="C42" s="15"/>
      <c r="D42" s="55">
        <v>45387</v>
      </c>
      <c r="E42" s="19" t="s">
        <v>96</v>
      </c>
      <c r="F42" s="56">
        <v>10500</v>
      </c>
      <c r="G42" s="15" t="s">
        <v>49</v>
      </c>
    </row>
    <row r="43" s="32" customFormat="1" spans="1:7">
      <c r="A43" s="53" t="s">
        <v>97</v>
      </c>
      <c r="B43" s="53" t="s">
        <v>7</v>
      </c>
      <c r="C43" s="15"/>
      <c r="D43" s="55">
        <v>45387</v>
      </c>
      <c r="E43" s="53" t="s">
        <v>98</v>
      </c>
      <c r="F43" s="56">
        <v>281</v>
      </c>
      <c r="G43" s="15" t="s">
        <v>49</v>
      </c>
    </row>
    <row r="44" s="32" customFormat="1" spans="1:7">
      <c r="A44" s="53" t="s">
        <v>99</v>
      </c>
      <c r="B44" s="53" t="s">
        <v>7</v>
      </c>
      <c r="C44" s="15"/>
      <c r="D44" s="55">
        <v>45387</v>
      </c>
      <c r="E44" s="53" t="s">
        <v>100</v>
      </c>
      <c r="F44" s="56">
        <v>1174</v>
      </c>
      <c r="G44" s="15" t="s">
        <v>49</v>
      </c>
    </row>
    <row r="45" s="32" customFormat="1" spans="1:7">
      <c r="A45" s="53" t="s">
        <v>101</v>
      </c>
      <c r="B45" s="53" t="s">
        <v>7</v>
      </c>
      <c r="C45" s="15"/>
      <c r="D45" s="55">
        <v>45388</v>
      </c>
      <c r="E45" s="53" t="s">
        <v>102</v>
      </c>
      <c r="F45" s="56">
        <v>1116</v>
      </c>
      <c r="G45" s="15" t="s">
        <v>49</v>
      </c>
    </row>
    <row r="46" s="32" customFormat="1" spans="1:7">
      <c r="A46" s="53" t="s">
        <v>103</v>
      </c>
      <c r="B46" s="53" t="s">
        <v>7</v>
      </c>
      <c r="C46" s="15"/>
      <c r="D46" s="55">
        <v>45388</v>
      </c>
      <c r="E46" s="53" t="s">
        <v>76</v>
      </c>
      <c r="F46" s="56">
        <v>597</v>
      </c>
      <c r="G46" s="15" t="s">
        <v>49</v>
      </c>
    </row>
    <row r="47" spans="1:7">
      <c r="A47" s="57" t="s">
        <v>104</v>
      </c>
      <c r="B47" s="57" t="s">
        <v>7</v>
      </c>
      <c r="C47" s="58"/>
      <c r="D47" s="59">
        <v>45385</v>
      </c>
      <c r="E47" s="57" t="s">
        <v>105</v>
      </c>
      <c r="F47" s="60">
        <v>685</v>
      </c>
      <c r="G47" s="58" t="s">
        <v>106</v>
      </c>
    </row>
    <row r="48" spans="1:7">
      <c r="A48" s="61">
        <v>2100112500083</v>
      </c>
      <c r="B48" s="62" t="s">
        <v>107</v>
      </c>
      <c r="C48" s="58"/>
      <c r="D48" s="63">
        <v>45388</v>
      </c>
      <c r="E48" s="64" t="s">
        <v>108</v>
      </c>
      <c r="F48" s="64">
        <v>10752</v>
      </c>
      <c r="G48" s="58" t="s">
        <v>109</v>
      </c>
    </row>
    <row r="49" s="32" customFormat="1" spans="1:7">
      <c r="A49" s="61">
        <v>2100112500081</v>
      </c>
      <c r="B49" s="62" t="s">
        <v>107</v>
      </c>
      <c r="C49" s="58"/>
      <c r="D49" s="63">
        <v>45388</v>
      </c>
      <c r="E49" s="64" t="s">
        <v>108</v>
      </c>
      <c r="F49" s="64">
        <v>15411</v>
      </c>
      <c r="G49" s="58" t="s">
        <v>109</v>
      </c>
    </row>
    <row r="50" spans="1:7">
      <c r="A50" s="65">
        <v>2100112500086</v>
      </c>
      <c r="B50" s="66" t="s">
        <v>107</v>
      </c>
      <c r="C50" s="58"/>
      <c r="D50" s="67">
        <v>45388</v>
      </c>
      <c r="E50" s="68" t="s">
        <v>108</v>
      </c>
      <c r="F50" s="68">
        <v>10752</v>
      </c>
      <c r="G50" s="58" t="s">
        <v>109</v>
      </c>
    </row>
    <row r="51" spans="1:7">
      <c r="A51" s="61">
        <v>2100112500085</v>
      </c>
      <c r="B51" s="62" t="s">
        <v>107</v>
      </c>
      <c r="C51" s="58"/>
      <c r="D51" s="63">
        <v>45388</v>
      </c>
      <c r="E51" s="64" t="s">
        <v>108</v>
      </c>
      <c r="F51" s="64">
        <v>7168</v>
      </c>
      <c r="G51" s="58" t="s">
        <v>109</v>
      </c>
    </row>
    <row r="52" s="31" customFormat="1" spans="1:7">
      <c r="A52" s="61">
        <v>2100112500084</v>
      </c>
      <c r="B52" s="62" t="s">
        <v>107</v>
      </c>
      <c r="C52" s="58"/>
      <c r="D52" s="63">
        <v>45388</v>
      </c>
      <c r="E52" s="64" t="s">
        <v>108</v>
      </c>
      <c r="F52" s="64">
        <v>26880</v>
      </c>
      <c r="G52" s="58" t="s">
        <v>109</v>
      </c>
    </row>
    <row r="53" spans="1:7">
      <c r="A53" s="61">
        <v>2100112500082</v>
      </c>
      <c r="B53" s="62" t="s">
        <v>107</v>
      </c>
      <c r="C53" s="58"/>
      <c r="D53" s="63">
        <v>45388</v>
      </c>
      <c r="E53" s="64" t="s">
        <v>108</v>
      </c>
      <c r="F53" s="64">
        <v>8960</v>
      </c>
      <c r="G53" s="58" t="s">
        <v>109</v>
      </c>
    </row>
    <row r="54" spans="1:7">
      <c r="A54" s="61">
        <v>2100112500080</v>
      </c>
      <c r="B54" s="62" t="s">
        <v>107</v>
      </c>
      <c r="C54" s="58"/>
      <c r="D54" s="63">
        <v>45388</v>
      </c>
      <c r="E54" s="64" t="s">
        <v>108</v>
      </c>
      <c r="F54" s="64">
        <v>17920</v>
      </c>
      <c r="G54" s="58" t="s">
        <v>109</v>
      </c>
    </row>
    <row r="55" spans="1:7">
      <c r="A55" s="61">
        <v>2100112500079</v>
      </c>
      <c r="B55" s="62" t="s">
        <v>107</v>
      </c>
      <c r="C55" s="58"/>
      <c r="D55" s="63">
        <v>45388</v>
      </c>
      <c r="E55" s="64" t="s">
        <v>108</v>
      </c>
      <c r="F55" s="64">
        <v>17920</v>
      </c>
      <c r="G55" s="58" t="s">
        <v>109</v>
      </c>
    </row>
    <row r="56" spans="1:7">
      <c r="A56" s="69" t="s">
        <v>110</v>
      </c>
      <c r="B56" s="69" t="s">
        <v>7</v>
      </c>
      <c r="C56" s="58"/>
      <c r="D56" s="70">
        <v>45390</v>
      </c>
      <c r="E56" s="69" t="s">
        <v>111</v>
      </c>
      <c r="F56" s="71">
        <v>3006</v>
      </c>
      <c r="G56" s="58" t="s">
        <v>109</v>
      </c>
    </row>
    <row r="57" spans="4:6">
      <c r="D57" s="72"/>
      <c r="F57" s="34">
        <f>SUM(F2:F56)</f>
        <v>168676</v>
      </c>
    </row>
    <row r="58" spans="4:7">
      <c r="D58" s="72"/>
      <c r="F58" s="34">
        <f>1015-180</f>
        <v>835</v>
      </c>
      <c r="G58" s="34" t="s">
        <v>112</v>
      </c>
    </row>
    <row r="59" spans="4:7">
      <c r="D59" s="72"/>
      <c r="F59" s="34">
        <f>11770-10500</f>
        <v>1270</v>
      </c>
      <c r="G59" s="20" t="s">
        <v>113</v>
      </c>
    </row>
    <row r="60" spans="4:6">
      <c r="D60" s="72"/>
      <c r="F60" s="73">
        <f>SUM(F57:F59)</f>
        <v>170781</v>
      </c>
    </row>
    <row r="61" s="33" customFormat="1" spans="1:7">
      <c r="A61" s="74"/>
      <c r="B61" s="74"/>
      <c r="C61" s="74"/>
      <c r="D61" s="75"/>
      <c r="E61" s="74"/>
      <c r="F61" s="76"/>
      <c r="G61" s="74"/>
    </row>
    <row r="62" s="33" customFormat="1" spans="1:7">
      <c r="A62" s="74"/>
      <c r="B62" s="74"/>
      <c r="C62" s="74"/>
      <c r="D62" s="75"/>
      <c r="E62" s="74"/>
      <c r="F62" s="76"/>
      <c r="G62" s="74"/>
    </row>
    <row r="63" s="33" customFormat="1" spans="1:7">
      <c r="A63" s="74"/>
      <c r="B63" s="74"/>
      <c r="C63" s="74"/>
      <c r="D63" s="75"/>
      <c r="E63" s="74"/>
      <c r="F63" s="76"/>
      <c r="G63" s="74"/>
    </row>
    <row r="64" ht="15.75" spans="1:7">
      <c r="A64" s="77" t="s">
        <v>114</v>
      </c>
      <c r="B64" s="77" t="s">
        <v>7</v>
      </c>
      <c r="C64" s="78">
        <v>45378</v>
      </c>
      <c r="E64" s="77" t="s">
        <v>115</v>
      </c>
      <c r="F64" s="79">
        <v>651</v>
      </c>
      <c r="G64" s="80" t="s">
        <v>116</v>
      </c>
    </row>
    <row r="65" spans="4:4">
      <c r="D65" s="72"/>
    </row>
    <row r="66" spans="4:4">
      <c r="D66" s="72"/>
    </row>
    <row r="67" spans="4:4">
      <c r="D67" s="72"/>
    </row>
    <row r="68" spans="4:4">
      <c r="D68" s="72"/>
    </row>
    <row r="69" spans="4:4">
      <c r="D69" s="72"/>
    </row>
    <row r="70" spans="4:4">
      <c r="D70" s="72"/>
    </row>
    <row r="71" spans="4:4">
      <c r="D71" s="72"/>
    </row>
    <row r="72" spans="4:4">
      <c r="D72" s="72"/>
    </row>
    <row r="73" spans="4:4">
      <c r="D73" s="72"/>
    </row>
    <row r="74" spans="4:4">
      <c r="D74" s="72"/>
    </row>
    <row r="75" spans="4:4">
      <c r="D75" s="72"/>
    </row>
    <row r="76" spans="4:4">
      <c r="D76" s="72"/>
    </row>
    <row r="77" spans="4:4">
      <c r="D77" s="72"/>
    </row>
    <row r="78" spans="4:4">
      <c r="D78" s="72"/>
    </row>
    <row r="79" spans="4:4">
      <c r="D79" s="72"/>
    </row>
    <row r="80" spans="4:4">
      <c r="D80" s="72"/>
    </row>
    <row r="81" spans="4:4">
      <c r="D81" s="72"/>
    </row>
    <row r="82" spans="4:4">
      <c r="D82" s="72"/>
    </row>
    <row r="83" spans="4:4">
      <c r="D83" s="72"/>
    </row>
    <row r="84" spans="4:4">
      <c r="D84" s="72"/>
    </row>
    <row r="85" spans="4:4">
      <c r="D85" s="72"/>
    </row>
    <row r="86" spans="4:4">
      <c r="D86" s="72"/>
    </row>
    <row r="87" spans="4:4">
      <c r="D87" s="72"/>
    </row>
  </sheetData>
  <autoFilter ref="A1:G62">
    <sortState ref="A1:G62">
      <sortCondition ref="F1" sortBy="fontColor" dxfId="0"/>
    </sortState>
    <extLst/>
  </autoFilter>
  <conditionalFormatting sqref="A1"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A64">
    <cfRule type="duplicateValues" dxfId="1" priority="1"/>
    <cfRule type="duplicateValues" dxfId="1" priority="2"/>
  </conditionalFormatting>
  <conditionalFormatting sqref="A2:A6">
    <cfRule type="duplicateValues" dxfId="1" priority="18"/>
    <cfRule type="duplicateValues" dxfId="1" priority="17"/>
  </conditionalFormatting>
  <conditionalFormatting sqref="A1:A63 A65:A1048576">
    <cfRule type="duplicateValues" dxfId="1" priority="5"/>
    <cfRule type="duplicateValues" dxfId="2" priority="6"/>
    <cfRule type="duplicateValues" dxfId="3" priority="7"/>
    <cfRule type="duplicateValues" dxfId="1" priority="8"/>
    <cfRule type="duplicateValues" dxfId="1" priority="9"/>
    <cfRule type="duplicateValues" dxfId="1" priority="10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E13" sqref="E13"/>
    </sheetView>
  </sheetViews>
  <sheetFormatPr defaultColWidth="9.14285714285714" defaultRowHeight="15" outlineLevelCol="7"/>
  <cols>
    <col min="1" max="1" width="18.5714285714286" style="3" customWidth="1"/>
    <col min="2" max="3" width="9.14285714285714" style="3"/>
    <col min="4" max="4" width="14.2857142857143" style="3" customWidth="1"/>
    <col min="5" max="5" width="47" style="3" customWidth="1"/>
    <col min="6" max="6" width="9.28571428571429" style="3" customWidth="1"/>
    <col min="7" max="7" width="69.7142857142857" style="3" customWidth="1"/>
    <col min="8" max="16384" width="9.14285714285714" style="3"/>
  </cols>
  <sheetData>
    <row r="1" ht="15.75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5"/>
    </row>
    <row r="2" ht="15.75" spans="1:8">
      <c r="A2" s="6" t="s">
        <v>117</v>
      </c>
      <c r="B2" s="7" t="s">
        <v>118</v>
      </c>
      <c r="C2" s="7" t="s">
        <v>119</v>
      </c>
      <c r="D2" s="7" t="s">
        <v>120</v>
      </c>
      <c r="E2" s="7" t="s">
        <v>108</v>
      </c>
      <c r="F2" s="8">
        <v>17920</v>
      </c>
      <c r="G2" s="9" t="s">
        <v>121</v>
      </c>
      <c r="H2" s="10"/>
    </row>
    <row r="3" ht="15.75" spans="1:8">
      <c r="A3" s="6" t="s">
        <v>122</v>
      </c>
      <c r="B3" s="7" t="s">
        <v>118</v>
      </c>
      <c r="C3" s="7" t="s">
        <v>119</v>
      </c>
      <c r="D3" s="7" t="s">
        <v>120</v>
      </c>
      <c r="E3" s="7" t="s">
        <v>108</v>
      </c>
      <c r="F3" s="8">
        <v>17920</v>
      </c>
      <c r="G3" s="9" t="s">
        <v>121</v>
      </c>
      <c r="H3" s="10"/>
    </row>
    <row r="4" ht="15.75" spans="1:8">
      <c r="A4" s="6" t="s">
        <v>123</v>
      </c>
      <c r="B4" s="7" t="s">
        <v>118</v>
      </c>
      <c r="C4" s="7" t="s">
        <v>119</v>
      </c>
      <c r="D4" s="7" t="s">
        <v>120</v>
      </c>
      <c r="E4" s="7" t="s">
        <v>108</v>
      </c>
      <c r="F4" s="8">
        <v>15411</v>
      </c>
      <c r="G4" s="9" t="s">
        <v>121</v>
      </c>
      <c r="H4" s="10"/>
    </row>
    <row r="5" ht="15.75" spans="1:8">
      <c r="A5" s="6" t="s">
        <v>124</v>
      </c>
      <c r="B5" s="7" t="s">
        <v>118</v>
      </c>
      <c r="C5" s="7" t="s">
        <v>119</v>
      </c>
      <c r="D5" s="7" t="s">
        <v>120</v>
      </c>
      <c r="E5" s="7" t="s">
        <v>108</v>
      </c>
      <c r="F5" s="8">
        <v>8960</v>
      </c>
      <c r="G5" s="9" t="s">
        <v>121</v>
      </c>
      <c r="H5" s="10"/>
    </row>
    <row r="6" ht="15.75" spans="1:8">
      <c r="A6" s="6" t="s">
        <v>125</v>
      </c>
      <c r="B6" s="7" t="s">
        <v>118</v>
      </c>
      <c r="C6" s="7" t="s">
        <v>119</v>
      </c>
      <c r="D6" s="7" t="s">
        <v>120</v>
      </c>
      <c r="E6" s="7" t="s">
        <v>108</v>
      </c>
      <c r="F6" s="8">
        <v>10752</v>
      </c>
      <c r="G6" s="9" t="s">
        <v>121</v>
      </c>
      <c r="H6" s="10"/>
    </row>
    <row r="7" ht="15.75" spans="1:8">
      <c r="A7" s="6" t="s">
        <v>126</v>
      </c>
      <c r="B7" s="7" t="s">
        <v>118</v>
      </c>
      <c r="C7" s="7" t="s">
        <v>119</v>
      </c>
      <c r="D7" s="7" t="s">
        <v>120</v>
      </c>
      <c r="E7" s="7" t="s">
        <v>108</v>
      </c>
      <c r="F7" s="8">
        <v>26880</v>
      </c>
      <c r="G7" s="9" t="s">
        <v>121</v>
      </c>
      <c r="H7" s="10"/>
    </row>
    <row r="8" ht="15.75" spans="1:8">
      <c r="A8" s="6" t="s">
        <v>127</v>
      </c>
      <c r="B8" s="7" t="s">
        <v>118</v>
      </c>
      <c r="C8" s="7" t="s">
        <v>119</v>
      </c>
      <c r="D8" s="7" t="s">
        <v>120</v>
      </c>
      <c r="E8" s="7" t="s">
        <v>108</v>
      </c>
      <c r="F8" s="8">
        <v>7168</v>
      </c>
      <c r="G8" s="9" t="s">
        <v>121</v>
      </c>
      <c r="H8" s="10"/>
    </row>
    <row r="9" ht="15.75" spans="1:8">
      <c r="A9" s="6" t="s">
        <v>128</v>
      </c>
      <c r="B9" s="7" t="s">
        <v>118</v>
      </c>
      <c r="C9" s="7" t="s">
        <v>119</v>
      </c>
      <c r="D9" s="7" t="s">
        <v>120</v>
      </c>
      <c r="E9" s="7" t="s">
        <v>108</v>
      </c>
      <c r="F9" s="8">
        <v>10752</v>
      </c>
      <c r="G9" s="9" t="s">
        <v>121</v>
      </c>
      <c r="H9" s="10"/>
    </row>
    <row r="10" ht="15.75" spans="1:8">
      <c r="A10" s="6" t="s">
        <v>110</v>
      </c>
      <c r="B10" s="6" t="s">
        <v>7</v>
      </c>
      <c r="C10" s="6" t="s">
        <v>129</v>
      </c>
      <c r="D10" s="6" t="s">
        <v>130</v>
      </c>
      <c r="E10" s="6" t="s">
        <v>111</v>
      </c>
      <c r="F10" s="11">
        <v>3006</v>
      </c>
      <c r="G10" s="12" t="s">
        <v>121</v>
      </c>
      <c r="H10" s="10"/>
    </row>
    <row r="11" ht="15.75" spans="1:8">
      <c r="A11" s="13" t="s">
        <v>73</v>
      </c>
      <c r="B11" s="13" t="s">
        <v>7</v>
      </c>
      <c r="C11" s="13" t="s">
        <v>129</v>
      </c>
      <c r="D11" s="13" t="s">
        <v>131</v>
      </c>
      <c r="E11" s="13" t="s">
        <v>74</v>
      </c>
      <c r="F11" s="14">
        <v>600</v>
      </c>
      <c r="G11" s="15" t="s">
        <v>49</v>
      </c>
      <c r="H11" s="10"/>
    </row>
    <row r="12" ht="15.75" spans="1:8">
      <c r="A12" s="13" t="s">
        <v>65</v>
      </c>
      <c r="B12" s="13" t="s">
        <v>7</v>
      </c>
      <c r="C12" s="13" t="s">
        <v>129</v>
      </c>
      <c r="D12" s="13" t="s">
        <v>132</v>
      </c>
      <c r="E12" s="13" t="s">
        <v>66</v>
      </c>
      <c r="F12" s="14">
        <v>1654</v>
      </c>
      <c r="G12" s="15" t="s">
        <v>49</v>
      </c>
      <c r="H12" s="10"/>
    </row>
    <row r="13" ht="15.75" spans="1:8">
      <c r="A13" s="13" t="s">
        <v>99</v>
      </c>
      <c r="B13" s="13" t="s">
        <v>7</v>
      </c>
      <c r="C13" s="13" t="s">
        <v>129</v>
      </c>
      <c r="D13" s="13" t="s">
        <v>133</v>
      </c>
      <c r="E13" s="13" t="s">
        <v>100</v>
      </c>
      <c r="F13" s="14">
        <v>1174</v>
      </c>
      <c r="G13" s="15" t="s">
        <v>49</v>
      </c>
      <c r="H13" s="10"/>
    </row>
    <row r="14" ht="15.75" spans="1:8">
      <c r="A14" s="13" t="s">
        <v>50</v>
      </c>
      <c r="B14" s="13" t="s">
        <v>7</v>
      </c>
      <c r="C14" s="13" t="s">
        <v>129</v>
      </c>
      <c r="D14" s="13" t="s">
        <v>134</v>
      </c>
      <c r="E14" s="13" t="s">
        <v>51</v>
      </c>
      <c r="F14" s="14">
        <v>1268</v>
      </c>
      <c r="G14" s="15" t="s">
        <v>49</v>
      </c>
      <c r="H14" s="10"/>
    </row>
    <row r="15" ht="15.75" spans="1:8">
      <c r="A15" s="13" t="s">
        <v>89</v>
      </c>
      <c r="B15" s="13" t="s">
        <v>7</v>
      </c>
      <c r="C15" s="13" t="s">
        <v>129</v>
      </c>
      <c r="D15" s="13" t="s">
        <v>131</v>
      </c>
      <c r="E15" s="13" t="s">
        <v>90</v>
      </c>
      <c r="F15" s="14">
        <v>532</v>
      </c>
      <c r="G15" s="15" t="s">
        <v>49</v>
      </c>
      <c r="H15" s="10"/>
    </row>
    <row r="16" ht="15.75" spans="1:8">
      <c r="A16" s="13" t="s">
        <v>87</v>
      </c>
      <c r="B16" s="13" t="s">
        <v>7</v>
      </c>
      <c r="C16" s="13" t="s">
        <v>129</v>
      </c>
      <c r="D16" s="13" t="s">
        <v>133</v>
      </c>
      <c r="E16" s="13" t="s">
        <v>88</v>
      </c>
      <c r="F16" s="14">
        <v>400</v>
      </c>
      <c r="G16" s="15" t="s">
        <v>49</v>
      </c>
      <c r="H16" s="10"/>
    </row>
    <row r="17" ht="15.75" spans="1:8">
      <c r="A17" s="13" t="s">
        <v>101</v>
      </c>
      <c r="B17" s="13" t="s">
        <v>7</v>
      </c>
      <c r="C17" s="13" t="s">
        <v>129</v>
      </c>
      <c r="D17" s="13" t="s">
        <v>133</v>
      </c>
      <c r="E17" s="13" t="s">
        <v>102</v>
      </c>
      <c r="F17" s="14">
        <v>1116</v>
      </c>
      <c r="G17" s="15" t="s">
        <v>49</v>
      </c>
      <c r="H17" s="10"/>
    </row>
    <row r="18" ht="15.75" spans="1:8">
      <c r="A18" s="13" t="s">
        <v>56</v>
      </c>
      <c r="B18" s="13" t="s">
        <v>7</v>
      </c>
      <c r="C18" s="13" t="s">
        <v>129</v>
      </c>
      <c r="D18" s="13" t="s">
        <v>135</v>
      </c>
      <c r="E18" s="13" t="s">
        <v>57</v>
      </c>
      <c r="F18" s="14">
        <v>2799</v>
      </c>
      <c r="G18" s="15" t="s">
        <v>49</v>
      </c>
      <c r="H18" s="10"/>
    </row>
    <row r="19" ht="15.75" spans="1:8">
      <c r="A19" s="13" t="s">
        <v>67</v>
      </c>
      <c r="B19" s="13" t="s">
        <v>7</v>
      </c>
      <c r="C19" s="13" t="s">
        <v>129</v>
      </c>
      <c r="D19" s="13" t="s">
        <v>132</v>
      </c>
      <c r="E19" s="13" t="s">
        <v>68</v>
      </c>
      <c r="F19" s="14">
        <v>473</v>
      </c>
      <c r="G19" s="15" t="s">
        <v>49</v>
      </c>
      <c r="H19" s="10"/>
    </row>
    <row r="20" ht="15.75" spans="1:8">
      <c r="A20" s="13" t="s">
        <v>75</v>
      </c>
      <c r="B20" s="13" t="s">
        <v>7</v>
      </c>
      <c r="C20" s="13" t="s">
        <v>129</v>
      </c>
      <c r="D20" s="13" t="s">
        <v>136</v>
      </c>
      <c r="E20" s="13" t="s">
        <v>76</v>
      </c>
      <c r="F20" s="14">
        <v>168</v>
      </c>
      <c r="G20" s="15" t="s">
        <v>49</v>
      </c>
      <c r="H20" s="10"/>
    </row>
    <row r="21" ht="15.75" spans="1:8">
      <c r="A21" s="13" t="s">
        <v>85</v>
      </c>
      <c r="B21" s="13" t="s">
        <v>7</v>
      </c>
      <c r="C21" s="13" t="s">
        <v>129</v>
      </c>
      <c r="D21" s="13" t="s">
        <v>130</v>
      </c>
      <c r="E21" s="13" t="s">
        <v>86</v>
      </c>
      <c r="F21" s="14">
        <v>800</v>
      </c>
      <c r="G21" s="15" t="s">
        <v>49</v>
      </c>
      <c r="H21" s="10"/>
    </row>
    <row r="22" ht="15.75" spans="1:8">
      <c r="A22" s="13" t="s">
        <v>79</v>
      </c>
      <c r="B22" s="13" t="s">
        <v>7</v>
      </c>
      <c r="C22" s="13" t="s">
        <v>129</v>
      </c>
      <c r="D22" s="13" t="s">
        <v>130</v>
      </c>
      <c r="E22" s="13" t="s">
        <v>80</v>
      </c>
      <c r="F22" s="14">
        <v>1640</v>
      </c>
      <c r="G22" s="15" t="s">
        <v>49</v>
      </c>
      <c r="H22" s="10"/>
    </row>
    <row r="23" ht="15.75" spans="1:8">
      <c r="A23" s="13" t="s">
        <v>69</v>
      </c>
      <c r="B23" s="13" t="s">
        <v>7</v>
      </c>
      <c r="C23" s="13" t="s">
        <v>129</v>
      </c>
      <c r="D23" s="13" t="s">
        <v>132</v>
      </c>
      <c r="E23" s="13" t="s">
        <v>70</v>
      </c>
      <c r="F23" s="14">
        <v>402</v>
      </c>
      <c r="G23" s="15" t="s">
        <v>49</v>
      </c>
      <c r="H23" s="10"/>
    </row>
    <row r="24" ht="15.75" spans="1:8">
      <c r="A24" s="13" t="s">
        <v>97</v>
      </c>
      <c r="B24" s="13" t="s">
        <v>7</v>
      </c>
      <c r="C24" s="13" t="s">
        <v>129</v>
      </c>
      <c r="D24" s="13" t="s">
        <v>131</v>
      </c>
      <c r="E24" s="13" t="s">
        <v>98</v>
      </c>
      <c r="F24" s="14">
        <v>281</v>
      </c>
      <c r="G24" s="15" t="s">
        <v>49</v>
      </c>
      <c r="H24" s="10"/>
    </row>
    <row r="25" ht="15.75" spans="1:8">
      <c r="A25" s="13" t="s">
        <v>52</v>
      </c>
      <c r="B25" s="13" t="s">
        <v>7</v>
      </c>
      <c r="C25" s="13" t="s">
        <v>129</v>
      </c>
      <c r="D25" s="13" t="s">
        <v>137</v>
      </c>
      <c r="E25" s="13" t="s">
        <v>53</v>
      </c>
      <c r="F25" s="14">
        <v>3276</v>
      </c>
      <c r="G25" s="15" t="s">
        <v>49</v>
      </c>
      <c r="H25" s="10"/>
    </row>
    <row r="26" ht="15.75" spans="1:8">
      <c r="A26" s="13" t="s">
        <v>47</v>
      </c>
      <c r="B26" s="13" t="s">
        <v>7</v>
      </c>
      <c r="C26" s="13" t="s">
        <v>129</v>
      </c>
      <c r="D26" s="13" t="s">
        <v>138</v>
      </c>
      <c r="E26" s="13" t="s">
        <v>48</v>
      </c>
      <c r="F26" s="14">
        <v>1342</v>
      </c>
      <c r="G26" s="15" t="s">
        <v>49</v>
      </c>
      <c r="H26" s="10"/>
    </row>
    <row r="27" ht="15.75" spans="1:8">
      <c r="A27" s="13" t="s">
        <v>63</v>
      </c>
      <c r="B27" s="13" t="s">
        <v>7</v>
      </c>
      <c r="C27" s="13" t="s">
        <v>129</v>
      </c>
      <c r="D27" s="13" t="s">
        <v>132</v>
      </c>
      <c r="E27" s="13" t="s">
        <v>64</v>
      </c>
      <c r="F27" s="14">
        <v>581</v>
      </c>
      <c r="G27" s="15" t="s">
        <v>49</v>
      </c>
      <c r="H27" s="10"/>
    </row>
    <row r="28" ht="15.75" spans="1:8">
      <c r="A28" s="13" t="s">
        <v>54</v>
      </c>
      <c r="B28" s="13" t="s">
        <v>7</v>
      </c>
      <c r="C28" s="13" t="s">
        <v>129</v>
      </c>
      <c r="D28" s="13" t="s">
        <v>132</v>
      </c>
      <c r="E28" s="13" t="s">
        <v>55</v>
      </c>
      <c r="F28" s="14">
        <v>493</v>
      </c>
      <c r="G28" s="15" t="s">
        <v>49</v>
      </c>
      <c r="H28" s="10"/>
    </row>
    <row r="29" ht="15.75" spans="1:8">
      <c r="A29" s="13" t="s">
        <v>62</v>
      </c>
      <c r="B29" s="13" t="s">
        <v>7</v>
      </c>
      <c r="C29" s="13" t="s">
        <v>129</v>
      </c>
      <c r="D29" s="13" t="s">
        <v>132</v>
      </c>
      <c r="E29" s="13" t="s">
        <v>11</v>
      </c>
      <c r="F29" s="14">
        <v>232</v>
      </c>
      <c r="G29" s="15" t="s">
        <v>49</v>
      </c>
      <c r="H29" s="10"/>
    </row>
    <row r="30" ht="15.75" spans="1:8">
      <c r="A30" s="13" t="s">
        <v>83</v>
      </c>
      <c r="B30" s="13" t="s">
        <v>7</v>
      </c>
      <c r="C30" s="13" t="s">
        <v>129</v>
      </c>
      <c r="D30" s="13" t="s">
        <v>139</v>
      </c>
      <c r="E30" s="13" t="s">
        <v>84</v>
      </c>
      <c r="F30" s="14">
        <v>168</v>
      </c>
      <c r="G30" s="15" t="s">
        <v>49</v>
      </c>
      <c r="H30" s="10"/>
    </row>
    <row r="31" ht="15.75" spans="1:7">
      <c r="A31" s="16" t="s">
        <v>91</v>
      </c>
      <c r="B31" s="16" t="s">
        <v>7</v>
      </c>
      <c r="C31" s="16" t="s">
        <v>129</v>
      </c>
      <c r="D31" s="16" t="s">
        <v>139</v>
      </c>
      <c r="E31" s="16" t="s">
        <v>92</v>
      </c>
      <c r="F31" s="17">
        <v>368</v>
      </c>
      <c r="G31" s="15" t="s">
        <v>49</v>
      </c>
    </row>
    <row r="32" s="1" customFormat="1" ht="15.75" spans="1:7">
      <c r="A32" s="13" t="s">
        <v>77</v>
      </c>
      <c r="B32" s="13" t="s">
        <v>7</v>
      </c>
      <c r="C32" s="13" t="s">
        <v>129</v>
      </c>
      <c r="D32" s="13" t="s">
        <v>140</v>
      </c>
      <c r="E32" s="13" t="s">
        <v>78</v>
      </c>
      <c r="F32" s="14">
        <v>548</v>
      </c>
      <c r="G32" s="15" t="s">
        <v>49</v>
      </c>
    </row>
    <row r="33" s="1" customFormat="1" ht="15.75" spans="1:7">
      <c r="A33" s="13" t="s">
        <v>60</v>
      </c>
      <c r="B33" s="13" t="s">
        <v>7</v>
      </c>
      <c r="C33" s="13" t="s">
        <v>129</v>
      </c>
      <c r="D33" s="13" t="s">
        <v>132</v>
      </c>
      <c r="E33" s="13" t="s">
        <v>61</v>
      </c>
      <c r="F33" s="14">
        <v>232</v>
      </c>
      <c r="G33" s="15" t="s">
        <v>49</v>
      </c>
    </row>
    <row r="34" s="1" customFormat="1" ht="15.75" spans="1:7">
      <c r="A34" s="13" t="s">
        <v>93</v>
      </c>
      <c r="B34" s="13" t="s">
        <v>7</v>
      </c>
      <c r="C34" s="13" t="s">
        <v>129</v>
      </c>
      <c r="D34" s="13" t="s">
        <v>133</v>
      </c>
      <c r="E34" s="13" t="s">
        <v>94</v>
      </c>
      <c r="F34" s="14">
        <v>716</v>
      </c>
      <c r="G34" s="15" t="s">
        <v>49</v>
      </c>
    </row>
    <row r="35" s="1" customFormat="1" ht="15.75" spans="1:7">
      <c r="A35" s="13" t="s">
        <v>58</v>
      </c>
      <c r="B35" s="13" t="s">
        <v>7</v>
      </c>
      <c r="C35" s="13" t="s">
        <v>129</v>
      </c>
      <c r="D35" s="13" t="s">
        <v>133</v>
      </c>
      <c r="E35" s="13" t="s">
        <v>59</v>
      </c>
      <c r="F35" s="14">
        <v>157</v>
      </c>
      <c r="G35" s="15" t="s">
        <v>49</v>
      </c>
    </row>
    <row r="36" s="1" customFormat="1" ht="15.75" spans="1:7">
      <c r="A36" s="13" t="s">
        <v>81</v>
      </c>
      <c r="B36" s="13" t="s">
        <v>7</v>
      </c>
      <c r="C36" s="13" t="s">
        <v>129</v>
      </c>
      <c r="D36" s="13" t="s">
        <v>130</v>
      </c>
      <c r="E36" s="13" t="s">
        <v>82</v>
      </c>
      <c r="F36" s="14">
        <v>422</v>
      </c>
      <c r="G36" s="15" t="s">
        <v>49</v>
      </c>
    </row>
    <row r="37" s="1" customFormat="1" ht="15.75" spans="1:7">
      <c r="A37" s="13" t="s">
        <v>103</v>
      </c>
      <c r="B37" s="13" t="s">
        <v>7</v>
      </c>
      <c r="C37" s="13" t="s">
        <v>129</v>
      </c>
      <c r="D37" s="13" t="s">
        <v>130</v>
      </c>
      <c r="E37" s="13" t="s">
        <v>76</v>
      </c>
      <c r="F37" s="14">
        <v>597</v>
      </c>
      <c r="G37" s="15" t="s">
        <v>49</v>
      </c>
    </row>
    <row r="38" s="1" customFormat="1" ht="15.75" spans="1:8">
      <c r="A38" s="13" t="s">
        <v>71</v>
      </c>
      <c r="B38" s="13" t="s">
        <v>7</v>
      </c>
      <c r="C38" s="13" t="s">
        <v>129</v>
      </c>
      <c r="D38" s="13" t="s">
        <v>141</v>
      </c>
      <c r="E38" s="13" t="s">
        <v>142</v>
      </c>
      <c r="F38" s="14">
        <v>180</v>
      </c>
      <c r="G38" s="15" t="s">
        <v>49</v>
      </c>
      <c r="H38" s="18" t="s">
        <v>112</v>
      </c>
    </row>
    <row r="39" s="1" customFormat="1" ht="15.75" spans="1:8">
      <c r="A39" s="13" t="s">
        <v>95</v>
      </c>
      <c r="B39" s="13" t="s">
        <v>7</v>
      </c>
      <c r="C39" s="13" t="s">
        <v>129</v>
      </c>
      <c r="D39" s="13" t="s">
        <v>143</v>
      </c>
      <c r="E39" s="19" t="s">
        <v>96</v>
      </c>
      <c r="F39" s="14">
        <v>10500</v>
      </c>
      <c r="G39" s="15" t="s">
        <v>49</v>
      </c>
      <c r="H39" s="20" t="s">
        <v>113</v>
      </c>
    </row>
    <row r="40" ht="15.75" spans="1:7">
      <c r="A40" s="21" t="s">
        <v>144</v>
      </c>
      <c r="B40" s="4" t="s">
        <v>118</v>
      </c>
      <c r="C40" s="4" t="s">
        <v>119</v>
      </c>
      <c r="D40" s="4" t="s">
        <v>139</v>
      </c>
      <c r="E40" s="4" t="s">
        <v>27</v>
      </c>
      <c r="F40" s="4">
        <v>168</v>
      </c>
      <c r="G40" s="22" t="s">
        <v>28</v>
      </c>
    </row>
    <row r="41" ht="15.75" spans="1:7">
      <c r="A41" s="21" t="s">
        <v>13</v>
      </c>
      <c r="B41" s="4" t="s">
        <v>7</v>
      </c>
      <c r="C41" s="4" t="s">
        <v>129</v>
      </c>
      <c r="D41" s="4" t="s">
        <v>145</v>
      </c>
      <c r="E41" s="4" t="s">
        <v>14</v>
      </c>
      <c r="F41" s="4">
        <v>2038</v>
      </c>
      <c r="G41" s="22" t="s">
        <v>15</v>
      </c>
    </row>
    <row r="42" ht="15.75" spans="1:7">
      <c r="A42" s="21" t="s">
        <v>19</v>
      </c>
      <c r="B42" s="4" t="s">
        <v>7</v>
      </c>
      <c r="C42" s="4" t="s">
        <v>129</v>
      </c>
      <c r="D42" s="4" t="s">
        <v>134</v>
      </c>
      <c r="E42" s="4" t="s">
        <v>20</v>
      </c>
      <c r="F42" s="4">
        <v>206</v>
      </c>
      <c r="G42" s="22" t="s">
        <v>21</v>
      </c>
    </row>
    <row r="43" ht="15.75" spans="1:7">
      <c r="A43" s="21" t="s">
        <v>16</v>
      </c>
      <c r="B43" s="4" t="s">
        <v>7</v>
      </c>
      <c r="C43" s="4" t="s">
        <v>129</v>
      </c>
      <c r="D43" s="4" t="s">
        <v>145</v>
      </c>
      <c r="E43" s="4" t="s">
        <v>17</v>
      </c>
      <c r="F43" s="4">
        <v>290</v>
      </c>
      <c r="G43" s="22" t="s">
        <v>18</v>
      </c>
    </row>
    <row r="44" ht="15.75" spans="1:7">
      <c r="A44" s="21" t="s">
        <v>25</v>
      </c>
      <c r="B44" s="4" t="s">
        <v>7</v>
      </c>
      <c r="C44" s="4" t="s">
        <v>129</v>
      </c>
      <c r="D44" s="4" t="s">
        <v>134</v>
      </c>
      <c r="E44" s="4" t="s">
        <v>26</v>
      </c>
      <c r="F44" s="4">
        <v>196</v>
      </c>
      <c r="G44" s="22" t="s">
        <v>24</v>
      </c>
    </row>
    <row r="45" ht="15.75" spans="1:7">
      <c r="A45" s="21" t="s">
        <v>10</v>
      </c>
      <c r="B45" s="4" t="s">
        <v>7</v>
      </c>
      <c r="C45" s="4" t="s">
        <v>129</v>
      </c>
      <c r="D45" s="4" t="s">
        <v>138</v>
      </c>
      <c r="E45" s="4" t="s">
        <v>11</v>
      </c>
      <c r="F45" s="4">
        <v>274</v>
      </c>
      <c r="G45" s="22" t="s">
        <v>12</v>
      </c>
    </row>
    <row r="46" ht="15.75" spans="1:7">
      <c r="A46" s="21" t="s">
        <v>6</v>
      </c>
      <c r="B46" s="4" t="s">
        <v>7</v>
      </c>
      <c r="C46" s="4" t="s">
        <v>129</v>
      </c>
      <c r="D46" s="4" t="s">
        <v>138</v>
      </c>
      <c r="E46" s="4" t="s">
        <v>8</v>
      </c>
      <c r="F46" s="4">
        <v>707</v>
      </c>
      <c r="G46" s="22" t="s">
        <v>9</v>
      </c>
    </row>
    <row r="47" ht="15.75" spans="1:7">
      <c r="A47" s="21" t="s">
        <v>22</v>
      </c>
      <c r="B47" s="4" t="s">
        <v>7</v>
      </c>
      <c r="C47" s="4" t="s">
        <v>129</v>
      </c>
      <c r="D47" s="4" t="s">
        <v>134</v>
      </c>
      <c r="E47" s="4" t="s">
        <v>23</v>
      </c>
      <c r="F47" s="4">
        <v>385</v>
      </c>
      <c r="G47" s="22" t="s">
        <v>24</v>
      </c>
    </row>
    <row r="48" ht="15.75" spans="1:7">
      <c r="A48" s="21" t="s">
        <v>29</v>
      </c>
      <c r="B48" s="4" t="s">
        <v>7</v>
      </c>
      <c r="C48" s="4" t="s">
        <v>129</v>
      </c>
      <c r="D48" s="4" t="s">
        <v>130</v>
      </c>
      <c r="E48" s="4" t="s">
        <v>30</v>
      </c>
      <c r="F48" s="4">
        <v>2069</v>
      </c>
      <c r="G48" s="22" t="s">
        <v>31</v>
      </c>
    </row>
    <row r="49" s="1" customFormat="1" ht="15.75" spans="1:7">
      <c r="A49" s="6" t="s">
        <v>104</v>
      </c>
      <c r="B49" s="7" t="s">
        <v>7</v>
      </c>
      <c r="C49" s="7" t="s">
        <v>129</v>
      </c>
      <c r="D49" s="7" t="s">
        <v>146</v>
      </c>
      <c r="E49" s="7" t="s">
        <v>105</v>
      </c>
      <c r="F49" s="8">
        <v>685</v>
      </c>
      <c r="G49" s="9" t="s">
        <v>147</v>
      </c>
    </row>
    <row r="50" s="2" customFormat="1" ht="15.75" spans="1:7">
      <c r="A50" s="23" t="s">
        <v>148</v>
      </c>
      <c r="B50" s="24" t="s">
        <v>118</v>
      </c>
      <c r="C50" s="24" t="s">
        <v>119</v>
      </c>
      <c r="D50" s="24" t="s">
        <v>149</v>
      </c>
      <c r="E50" s="24" t="s">
        <v>150</v>
      </c>
      <c r="F50" s="25">
        <v>745</v>
      </c>
      <c r="G50" s="26" t="s">
        <v>151</v>
      </c>
    </row>
    <row r="51" s="1" customFormat="1" ht="15.75" spans="1:7">
      <c r="A51" s="21" t="s">
        <v>152</v>
      </c>
      <c r="B51" s="4" t="s">
        <v>118</v>
      </c>
      <c r="C51" s="4" t="s">
        <v>119</v>
      </c>
      <c r="D51" s="4" t="s">
        <v>149</v>
      </c>
      <c r="E51" s="4" t="s">
        <v>153</v>
      </c>
      <c r="F51" s="4">
        <v>227</v>
      </c>
      <c r="G51" s="5"/>
    </row>
    <row r="52" spans="1:7">
      <c r="A52" s="5"/>
      <c r="B52" s="5"/>
      <c r="C52" s="5"/>
      <c r="D52" s="5"/>
      <c r="E52" s="5"/>
      <c r="F52" s="27">
        <f>SUM(F2:F51)</f>
        <v>159878</v>
      </c>
      <c r="G52" s="5"/>
    </row>
    <row r="53" spans="1:7">
      <c r="A53" s="5"/>
      <c r="B53" s="5"/>
      <c r="C53" s="5"/>
      <c r="D53" s="5"/>
      <c r="E53" s="5"/>
      <c r="F53" s="28">
        <f>1015-180</f>
        <v>835</v>
      </c>
      <c r="G53" s="29" t="s">
        <v>112</v>
      </c>
    </row>
    <row r="54" spans="1:7">
      <c r="A54" s="5"/>
      <c r="B54" s="5"/>
      <c r="C54" s="5"/>
      <c r="D54" s="5"/>
      <c r="E54" s="5"/>
      <c r="F54" s="28">
        <f>11770-10500</f>
        <v>1270</v>
      </c>
      <c r="G54" s="30" t="s">
        <v>113</v>
      </c>
    </row>
    <row r="55" spans="1:7">
      <c r="A55" s="5"/>
      <c r="B55" s="5"/>
      <c r="C55" s="5"/>
      <c r="D55" s="5"/>
      <c r="E55" s="5"/>
      <c r="F55" s="5">
        <f>SUM(F52:F54)</f>
        <v>161983</v>
      </c>
      <c r="G55" s="5"/>
    </row>
  </sheetData>
  <autoFilter ref="A1:G51">
    <sortState ref="A2:G51">
      <sortCondition ref="E1" sortBy="fontColor" dxfId="4"/>
    </sortState>
    <extLst/>
  </autoFilter>
  <conditionalFormatting sqref="A$1:A$1048576">
    <cfRule type="duplicateValues" dxfId="5" priority="9"/>
  </conditionalFormatting>
  <conditionalFormatting sqref="A31:A51">
    <cfRule type="duplicateValues" dxfId="1" priority="10"/>
    <cfRule type="duplicateValues" dxfId="2" priority="11"/>
    <cfRule type="duplicateValues" dxfId="3" priority="12"/>
    <cfRule type="duplicateValues" dxfId="1" priority="13"/>
    <cfRule type="duplicateValues" dxfId="1" priority="14"/>
    <cfRule type="duplicateValues" dxfId="1" priority="1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2024-04-02T04:55:00Z</dcterms:created>
  <dcterms:modified xsi:type="dcterms:W3CDTF">2024-04-10T10:46:57Z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E29D3C7107594A2DBB2FA8E1B1F9BD2D_12</vt:lpwstr>
  </property>
  <property fmtid="{D5CDD505-2E9C-101B-9397-08002B2CF9AE}" pid="3" name="KSOProductBuildVer">
    <vt:lpwstr>1033-12.2.0.13489</vt:lpwstr>
  </property>
</Properties>
</file>