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" windowWidth="22980" windowHeight="9288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4" i="1" l="1"/>
  <c r="F59" i="1"/>
  <c r="F26" i="1"/>
  <c r="F23" i="1"/>
  <c r="F22" i="1"/>
  <c r="F7" i="1"/>
  <c r="F5" i="1"/>
  <c r="F3" i="1"/>
  <c r="F81" i="1"/>
  <c r="F78" i="1"/>
  <c r="F76" i="1"/>
  <c r="F75" i="1"/>
  <c r="F72" i="1"/>
  <c r="F65" i="1"/>
  <c r="F64" i="1"/>
  <c r="F57" i="1"/>
  <c r="F56" i="1"/>
  <c r="F46" i="1"/>
  <c r="F43" i="1"/>
  <c r="F41" i="1"/>
  <c r="F40" i="1"/>
  <c r="F38" i="1"/>
  <c r="F37" i="1"/>
</calcChain>
</file>

<file path=xl/sharedStrings.xml><?xml version="1.0" encoding="utf-8"?>
<sst xmlns="http://schemas.openxmlformats.org/spreadsheetml/2006/main" count="247" uniqueCount="108">
  <si>
    <t>09.06.2025</t>
  </si>
  <si>
    <t>A2Z SPORTS</t>
  </si>
  <si>
    <t>VINAYAGA SPORTS</t>
  </si>
  <si>
    <t>TIRUPATHUR</t>
  </si>
  <si>
    <t>07.06.2025</t>
  </si>
  <si>
    <t>MALATHI SPORTS</t>
  </si>
  <si>
    <t>VELLORE</t>
  </si>
  <si>
    <t>05.06.2025</t>
  </si>
  <si>
    <t>SRI VINAYAGA</t>
  </si>
  <si>
    <t>SRI ABI SPORTS</t>
  </si>
  <si>
    <t>DHARAPURAM</t>
  </si>
  <si>
    <t>04.06.2025</t>
  </si>
  <si>
    <t>MANACHANLOR</t>
  </si>
  <si>
    <t>THIRUVALLUR</t>
  </si>
  <si>
    <t>LORD SPORTS</t>
  </si>
  <si>
    <t>27.05.2025</t>
  </si>
  <si>
    <t>GURU SPORTS</t>
  </si>
  <si>
    <t>ARCOT</t>
  </si>
  <si>
    <t>DHANAVEL SPORTS</t>
  </si>
  <si>
    <t>ARANI</t>
  </si>
  <si>
    <t>GM</t>
  </si>
  <si>
    <t>26.05.2025</t>
  </si>
  <si>
    <t>WIN SPORTS</t>
  </si>
  <si>
    <t>KARUR</t>
  </si>
  <si>
    <t>YUVARAJ</t>
  </si>
  <si>
    <t>THIRUPATHUR</t>
  </si>
  <si>
    <t>SREE VINAYAGA SPORTS</t>
  </si>
  <si>
    <t>24.05.2025</t>
  </si>
  <si>
    <t>TEN SPORTS</t>
  </si>
  <si>
    <t>MANNARGUDI</t>
  </si>
  <si>
    <t>16.05.2025</t>
  </si>
  <si>
    <t>DHARMAPURI</t>
  </si>
  <si>
    <t>12.05.2025</t>
  </si>
  <si>
    <t>10.05.2025</t>
  </si>
  <si>
    <t>OM SPORTS</t>
  </si>
  <si>
    <t>TRICHY</t>
  </si>
  <si>
    <t>SATHESH</t>
  </si>
  <si>
    <t>KANCHIPURAM</t>
  </si>
  <si>
    <t>08.05.2025</t>
  </si>
  <si>
    <t>COLOUR</t>
  </si>
  <si>
    <t>CHENNAI</t>
  </si>
  <si>
    <t>PURUSHOTHAMAN</t>
  </si>
  <si>
    <t>SAI SPORTS</t>
  </si>
  <si>
    <t>07.05.2025</t>
  </si>
  <si>
    <t>06.05.2025</t>
  </si>
  <si>
    <t>NS SPORTS</t>
  </si>
  <si>
    <t>PERAMBALUR</t>
  </si>
  <si>
    <t>09.05.2025</t>
  </si>
  <si>
    <t>14.05.2025</t>
  </si>
  <si>
    <t>05.05.2025</t>
  </si>
  <si>
    <t>DHANAVEL</t>
  </si>
  <si>
    <t>15.05.2025</t>
  </si>
  <si>
    <t>11.06.2025</t>
  </si>
  <si>
    <t>MANACHANALLUR</t>
  </si>
  <si>
    <t>EAGLE SPORTS</t>
  </si>
  <si>
    <t>THIRUVARUR</t>
  </si>
  <si>
    <t>20.05.2025</t>
  </si>
  <si>
    <t>SMS SPORTS</t>
  </si>
  <si>
    <t>BIO</t>
  </si>
  <si>
    <t>UDUMALPET</t>
  </si>
  <si>
    <t>MANIKANDAN</t>
  </si>
  <si>
    <t>21.05.2025</t>
  </si>
  <si>
    <t>13.06.2025</t>
  </si>
  <si>
    <t>12.06.2025</t>
  </si>
  <si>
    <t>10.06.2025</t>
  </si>
  <si>
    <t>SALEM</t>
  </si>
  <si>
    <t xml:space="preserve">THIRABEVIL </t>
  </si>
  <si>
    <t>SATHISH KUMAR</t>
  </si>
  <si>
    <t>22.05.2025</t>
  </si>
  <si>
    <t>MYSUVE SPORTS</t>
  </si>
  <si>
    <t>MYSORE</t>
  </si>
  <si>
    <t>28.05.2025</t>
  </si>
  <si>
    <t>SR SPORTS</t>
  </si>
  <si>
    <t>DINDIGUL</t>
  </si>
  <si>
    <t>HEAVELY BAKERY</t>
  </si>
  <si>
    <t>TIRUNELVELI</t>
  </si>
  <si>
    <t>02.06.2025</t>
  </si>
  <si>
    <t>26.06.2025</t>
  </si>
  <si>
    <t>JK SPORTS</t>
  </si>
  <si>
    <t>THOTTIYAM</t>
  </si>
  <si>
    <t>27.06.2025</t>
  </si>
  <si>
    <t>KRAZE</t>
  </si>
  <si>
    <t>MATHIKERE</t>
  </si>
  <si>
    <t>THANGA</t>
  </si>
  <si>
    <t>04.07.2025</t>
  </si>
  <si>
    <t>PCI</t>
  </si>
  <si>
    <t>GK SPORTS</t>
  </si>
  <si>
    <t>PONDICHERRY</t>
  </si>
  <si>
    <t>02.07.2025</t>
  </si>
  <si>
    <t>03.07.2025</t>
  </si>
  <si>
    <t>CHAM SPORTS</t>
  </si>
  <si>
    <t>24.06.2025</t>
  </si>
  <si>
    <t>DHANAPAL SPORTS</t>
  </si>
  <si>
    <t>30.06.2025</t>
  </si>
  <si>
    <t>16.06.2025</t>
  </si>
  <si>
    <t>17.06.2025</t>
  </si>
  <si>
    <t>ABI TEX</t>
  </si>
  <si>
    <t>18.06.2025</t>
  </si>
  <si>
    <t>VIJAY</t>
  </si>
  <si>
    <t>25.06.2025</t>
  </si>
  <si>
    <t>RUN SPORTS</t>
  </si>
  <si>
    <t>VANIYAMBADI</t>
  </si>
  <si>
    <t>ETSPORTS</t>
  </si>
  <si>
    <t>20.06.2025</t>
  </si>
  <si>
    <t>DHANASEKAR</t>
  </si>
  <si>
    <t>23.06.2025</t>
  </si>
  <si>
    <t>ARNI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</si>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</sst>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55" workbookViewId="0">
      <selection activeCell="H63" sqref="H63"/>
    </sheetView>
  </sheetViews>
  <sheetFormatPr defaultRowHeight="13.8" x14ac:dyDescent="0.25"/>
  <cols>
    <col min="1" max="1" width="9.6640625" style="3" bestFit="1" customWidth="1"/>
    <col min="2" max="2" width="12" style="3" bestFit="1" customWidth="1"/>
    <col min="3" max="3" width="22" style="3" bestFit="1" customWidth="1"/>
    <col min="4" max="4" width="17.21875" style="3" bestFit="1" customWidth="1"/>
    <col min="5" max="6" width="9" style="3" bestFit="1" customWidth="1"/>
    <col min="7" max="16384" width="8.88671875" style="3"/>
  </cols>
  <sheetData>
    <row r="1" spans="1:6" s="3" customFormat="1" x14ac:dyDescent="0.25">
      <c r="A1" s="1" t="s">
        <v>0</v>
      </c>
      <c r="B1" s="2">
        <v>64098190564</v>
      </c>
      <c r="C1" s="1" t="s">
        <v>2</v>
      </c>
      <c r="D1" s="1" t="s">
        <v>3</v>
      </c>
      <c r="E1" s="1">
        <v>2</v>
      </c>
      <c r="F1" s="1">
        <v>94</v>
      </c>
    </row>
    <row r="2" spans="1:6" s="3" customFormat="1" x14ac:dyDescent="0.25">
      <c r="A2" s="1" t="s">
        <v>4</v>
      </c>
      <c r="B2" s="2">
        <v>64098170883</v>
      </c>
      <c r="C2" s="1" t="s">
        <v>5</v>
      </c>
      <c r="D2" s="1" t="s">
        <v>6</v>
      </c>
      <c r="E2" s="1">
        <v>0.25</v>
      </c>
      <c r="F2" s="1">
        <v>47</v>
      </c>
    </row>
    <row r="3" spans="1:6" s="3" customFormat="1" x14ac:dyDescent="0.25">
      <c r="A3" s="1" t="s">
        <v>7</v>
      </c>
      <c r="B3" s="2">
        <v>64098135334</v>
      </c>
      <c r="C3" s="1" t="s">
        <v>8</v>
      </c>
      <c r="D3" s="1" t="s">
        <v>3</v>
      </c>
      <c r="E3" s="1">
        <v>6</v>
      </c>
      <c r="F3" s="1">
        <f>6*47</f>
        <v>282</v>
      </c>
    </row>
    <row r="4" spans="1:6" s="3" customFormat="1" x14ac:dyDescent="0.25">
      <c r="A4" s="1" t="s">
        <v>7</v>
      </c>
      <c r="B4" s="2">
        <v>64098135345</v>
      </c>
      <c r="C4" s="1" t="s">
        <v>9</v>
      </c>
      <c r="D4" s="1" t="s">
        <v>10</v>
      </c>
      <c r="E4" s="1">
        <v>2</v>
      </c>
      <c r="F4" s="1">
        <v>94</v>
      </c>
    </row>
    <row r="5" spans="1:6" s="3" customFormat="1" x14ac:dyDescent="0.25">
      <c r="A5" s="1" t="s">
        <v>11</v>
      </c>
      <c r="B5" s="2">
        <v>64098147665</v>
      </c>
      <c r="C5" s="1" t="s">
        <v>12</v>
      </c>
      <c r="D5" s="1" t="s">
        <v>13</v>
      </c>
      <c r="E5" s="1">
        <v>3</v>
      </c>
      <c r="F5" s="1">
        <f>3*47</f>
        <v>141</v>
      </c>
    </row>
    <row r="6" spans="1:6" s="3" customFormat="1" x14ac:dyDescent="0.25">
      <c r="A6" s="1" t="s">
        <v>11</v>
      </c>
      <c r="B6" s="2">
        <v>64098147676</v>
      </c>
      <c r="C6" s="1" t="s">
        <v>14</v>
      </c>
      <c r="D6" s="1" t="s">
        <v>6</v>
      </c>
      <c r="E6" s="1">
        <v>1</v>
      </c>
      <c r="F6" s="1">
        <v>47</v>
      </c>
    </row>
    <row r="7" spans="1:6" s="3" customFormat="1" x14ac:dyDescent="0.25">
      <c r="A7" s="1" t="s">
        <v>15</v>
      </c>
      <c r="B7" s="2">
        <v>64097540964</v>
      </c>
      <c r="C7" s="1" t="s">
        <v>16</v>
      </c>
      <c r="D7" s="1" t="s">
        <v>17</v>
      </c>
      <c r="E7" s="1">
        <v>4</v>
      </c>
      <c r="F7" s="1">
        <f>4*47</f>
        <v>188</v>
      </c>
    </row>
    <row r="8" spans="1:6" s="3" customFormat="1" x14ac:dyDescent="0.25">
      <c r="A8" s="1" t="s">
        <v>15</v>
      </c>
      <c r="B8" s="2">
        <v>64097540953</v>
      </c>
      <c r="C8" s="1" t="s">
        <v>18</v>
      </c>
      <c r="D8" s="1" t="s">
        <v>19</v>
      </c>
      <c r="E8" s="1">
        <v>2</v>
      </c>
      <c r="F8" s="1">
        <v>94</v>
      </c>
    </row>
    <row r="9" spans="1:6" s="3" customFormat="1" x14ac:dyDescent="0.25">
      <c r="A9" s="1" t="s">
        <v>15</v>
      </c>
      <c r="B9" s="2">
        <v>64097540986</v>
      </c>
      <c r="C9" s="1" t="s">
        <v>20</v>
      </c>
      <c r="D9" s="1" t="s">
        <v>13</v>
      </c>
      <c r="E9" s="1">
        <v>1</v>
      </c>
      <c r="F9" s="1">
        <v>47</v>
      </c>
    </row>
    <row r="10" spans="1:6" s="3" customFormat="1" x14ac:dyDescent="0.25">
      <c r="A10" s="1" t="s">
        <v>21</v>
      </c>
      <c r="B10" s="2">
        <v>64090535854</v>
      </c>
      <c r="C10" s="1" t="s">
        <v>22</v>
      </c>
      <c r="D10" s="1" t="s">
        <v>23</v>
      </c>
      <c r="E10" s="1">
        <v>1</v>
      </c>
      <c r="F10" s="1">
        <v>47</v>
      </c>
    </row>
    <row r="11" spans="1:6" s="3" customFormat="1" x14ac:dyDescent="0.25">
      <c r="A11" s="1" t="s">
        <v>21</v>
      </c>
      <c r="B11" s="2">
        <v>64090534550</v>
      </c>
      <c r="C11" s="1" t="s">
        <v>24</v>
      </c>
      <c r="D11" s="1" t="s">
        <v>25</v>
      </c>
      <c r="E11" s="1">
        <v>1</v>
      </c>
      <c r="F11" s="1">
        <v>47</v>
      </c>
    </row>
    <row r="12" spans="1:6" s="3" customFormat="1" x14ac:dyDescent="0.25">
      <c r="A12" s="1" t="s">
        <v>21</v>
      </c>
      <c r="B12" s="2">
        <v>64090447584</v>
      </c>
      <c r="C12" s="1" t="s">
        <v>26</v>
      </c>
      <c r="D12" s="1" t="s">
        <v>25</v>
      </c>
      <c r="E12" s="1">
        <v>2</v>
      </c>
      <c r="F12" s="1">
        <v>94</v>
      </c>
    </row>
    <row r="13" spans="1:6" s="3" customFormat="1" x14ac:dyDescent="0.25">
      <c r="A13" s="1" t="s">
        <v>27</v>
      </c>
      <c r="B13" s="2">
        <v>64090507036</v>
      </c>
      <c r="C13" s="1" t="s">
        <v>28</v>
      </c>
      <c r="D13" s="1" t="s">
        <v>29</v>
      </c>
      <c r="E13" s="1">
        <v>3</v>
      </c>
      <c r="F13" s="1">
        <v>141</v>
      </c>
    </row>
    <row r="14" spans="1:6" s="3" customFormat="1" x14ac:dyDescent="0.25">
      <c r="A14" s="1" t="s">
        <v>30</v>
      </c>
      <c r="B14" s="2">
        <v>64090384142</v>
      </c>
      <c r="C14" s="1" t="s">
        <v>9</v>
      </c>
      <c r="D14" s="1" t="s">
        <v>31</v>
      </c>
      <c r="E14" s="1">
        <v>1</v>
      </c>
      <c r="F14" s="1">
        <v>47</v>
      </c>
    </row>
    <row r="15" spans="1:6" s="3" customFormat="1" x14ac:dyDescent="0.25">
      <c r="A15" s="1" t="s">
        <v>32</v>
      </c>
      <c r="B15" s="2">
        <v>64090304670</v>
      </c>
      <c r="C15" s="1" t="s">
        <v>9</v>
      </c>
      <c r="D15" s="1" t="s">
        <v>31</v>
      </c>
      <c r="E15" s="1">
        <v>1</v>
      </c>
      <c r="F15" s="1">
        <v>47</v>
      </c>
    </row>
    <row r="16" spans="1:6" s="3" customFormat="1" x14ac:dyDescent="0.25">
      <c r="A16" s="1" t="s">
        <v>32</v>
      </c>
      <c r="B16" s="2">
        <v>64090304666</v>
      </c>
      <c r="C16" s="1" t="s">
        <v>5</v>
      </c>
      <c r="D16" s="1" t="s">
        <v>17</v>
      </c>
      <c r="E16" s="1">
        <v>1</v>
      </c>
      <c r="F16" s="1">
        <v>47</v>
      </c>
    </row>
    <row r="17" spans="1:6" s="3" customFormat="1" x14ac:dyDescent="0.25">
      <c r="A17" s="1" t="s">
        <v>33</v>
      </c>
      <c r="B17" s="2">
        <v>64076589080</v>
      </c>
      <c r="C17" s="1" t="s">
        <v>34</v>
      </c>
      <c r="D17" s="1" t="s">
        <v>35</v>
      </c>
      <c r="E17" s="1">
        <v>1</v>
      </c>
      <c r="F17" s="1">
        <v>47</v>
      </c>
    </row>
    <row r="18" spans="1:6" s="3" customFormat="1" x14ac:dyDescent="0.25">
      <c r="A18" s="1" t="s">
        <v>33</v>
      </c>
      <c r="B18" s="2">
        <v>64076589032</v>
      </c>
      <c r="C18" s="1" t="s">
        <v>36</v>
      </c>
      <c r="D18" s="1" t="s">
        <v>37</v>
      </c>
      <c r="E18" s="1">
        <v>1</v>
      </c>
      <c r="F18" s="1">
        <v>47</v>
      </c>
    </row>
    <row r="19" spans="1:6" s="3" customFormat="1" x14ac:dyDescent="0.25">
      <c r="A19" s="1" t="s">
        <v>33</v>
      </c>
      <c r="B19" s="2">
        <v>64076589021</v>
      </c>
      <c r="C19" s="1" t="s">
        <v>18</v>
      </c>
      <c r="D19" s="1" t="s">
        <v>106</v>
      </c>
      <c r="E19" s="1">
        <v>1</v>
      </c>
      <c r="F19" s="1">
        <v>47</v>
      </c>
    </row>
    <row r="20" spans="1:6" s="3" customFormat="1" x14ac:dyDescent="0.25">
      <c r="A20" s="1" t="s">
        <v>38</v>
      </c>
      <c r="B20" s="2">
        <v>64076568986</v>
      </c>
      <c r="C20" s="1" t="s">
        <v>39</v>
      </c>
      <c r="D20" s="1" t="s">
        <v>40</v>
      </c>
      <c r="E20" s="1">
        <v>1</v>
      </c>
      <c r="F20" s="1">
        <v>47</v>
      </c>
    </row>
    <row r="21" spans="1:6" s="3" customFormat="1" x14ac:dyDescent="0.25">
      <c r="A21" s="1" t="s">
        <v>38</v>
      </c>
      <c r="B21" s="2">
        <v>64076569001</v>
      </c>
      <c r="C21" s="1" t="s">
        <v>18</v>
      </c>
      <c r="D21" s="1" t="s">
        <v>106</v>
      </c>
      <c r="E21" s="1">
        <v>1</v>
      </c>
      <c r="F21" s="1">
        <v>47</v>
      </c>
    </row>
    <row r="22" spans="1:6" s="3" customFormat="1" x14ac:dyDescent="0.25">
      <c r="A22" s="1" t="s">
        <v>38</v>
      </c>
      <c r="B22" s="2">
        <v>64076568964</v>
      </c>
      <c r="C22" s="1" t="s">
        <v>41</v>
      </c>
      <c r="D22" s="1" t="s">
        <v>40</v>
      </c>
      <c r="E22" s="1">
        <v>4</v>
      </c>
      <c r="F22" s="1">
        <f>47*4</f>
        <v>188</v>
      </c>
    </row>
    <row r="23" spans="1:6" s="3" customFormat="1" x14ac:dyDescent="0.25">
      <c r="A23" s="1" t="s">
        <v>38</v>
      </c>
      <c r="B23" s="2">
        <v>64076568975</v>
      </c>
      <c r="C23" s="1" t="s">
        <v>42</v>
      </c>
      <c r="D23" s="1" t="s">
        <v>40</v>
      </c>
      <c r="E23" s="1">
        <v>3</v>
      </c>
      <c r="F23" s="1">
        <f>47*3</f>
        <v>141</v>
      </c>
    </row>
    <row r="24" spans="1:6" s="3" customFormat="1" x14ac:dyDescent="0.25">
      <c r="A24" s="1" t="s">
        <v>43</v>
      </c>
      <c r="B24" s="2">
        <v>64076534373</v>
      </c>
      <c r="C24" s="1" t="s">
        <v>5</v>
      </c>
      <c r="D24" s="1" t="s">
        <v>17</v>
      </c>
      <c r="E24" s="1">
        <v>4</v>
      </c>
      <c r="F24" s="1">
        <v>188</v>
      </c>
    </row>
    <row r="25" spans="1:6" s="3" customFormat="1" x14ac:dyDescent="0.25">
      <c r="A25" s="1" t="s">
        <v>43</v>
      </c>
      <c r="B25" s="2">
        <v>64076534384</v>
      </c>
      <c r="C25" s="1" t="s">
        <v>22</v>
      </c>
      <c r="D25" s="1" t="s">
        <v>23</v>
      </c>
      <c r="E25" s="1">
        <v>1</v>
      </c>
      <c r="F25" s="1">
        <v>47</v>
      </c>
    </row>
    <row r="26" spans="1:6" s="3" customFormat="1" x14ac:dyDescent="0.25">
      <c r="A26" s="1" t="s">
        <v>43</v>
      </c>
      <c r="B26" s="2">
        <v>64076534362</v>
      </c>
      <c r="C26" s="1" t="s">
        <v>18</v>
      </c>
      <c r="D26" s="1" t="s">
        <v>19</v>
      </c>
      <c r="E26" s="1">
        <v>5</v>
      </c>
      <c r="F26" s="1">
        <f>5*47</f>
        <v>235</v>
      </c>
    </row>
    <row r="27" spans="1:6" s="3" customFormat="1" x14ac:dyDescent="0.25">
      <c r="A27" s="1" t="s">
        <v>44</v>
      </c>
      <c r="B27" s="2">
        <v>64076521084</v>
      </c>
      <c r="C27" s="1" t="s">
        <v>45</v>
      </c>
      <c r="D27" s="1" t="s">
        <v>46</v>
      </c>
      <c r="E27" s="1">
        <v>2</v>
      </c>
      <c r="F27" s="1">
        <v>94</v>
      </c>
    </row>
    <row r="28" spans="1:6" s="3" customFormat="1" x14ac:dyDescent="0.25">
      <c r="A28" s="1" t="s">
        <v>44</v>
      </c>
      <c r="B28" s="2">
        <v>64076521773</v>
      </c>
      <c r="C28" s="1" t="s">
        <v>5</v>
      </c>
      <c r="D28" s="1" t="s">
        <v>17</v>
      </c>
      <c r="E28" s="1">
        <v>1</v>
      </c>
      <c r="F28" s="1">
        <v>47</v>
      </c>
    </row>
    <row r="29" spans="1:6" s="3" customFormat="1" x14ac:dyDescent="0.25">
      <c r="A29" s="1" t="s">
        <v>47</v>
      </c>
      <c r="B29" s="2">
        <v>64076568850</v>
      </c>
      <c r="C29" s="1" t="s">
        <v>22</v>
      </c>
      <c r="D29" s="1" t="s">
        <v>23</v>
      </c>
      <c r="E29" s="1">
        <v>2</v>
      </c>
      <c r="F29" s="1">
        <v>94</v>
      </c>
    </row>
    <row r="30" spans="1:6" s="3" customFormat="1" x14ac:dyDescent="0.25">
      <c r="A30" s="1" t="s">
        <v>48</v>
      </c>
      <c r="B30" s="2">
        <v>64090349783</v>
      </c>
      <c r="C30" s="1" t="s">
        <v>8</v>
      </c>
      <c r="D30" s="1" t="s">
        <v>13</v>
      </c>
      <c r="E30" s="1">
        <v>1</v>
      </c>
      <c r="F30" s="1">
        <v>47</v>
      </c>
    </row>
    <row r="31" spans="1:6" s="3" customFormat="1" x14ac:dyDescent="0.25">
      <c r="A31" s="1" t="s">
        <v>48</v>
      </c>
      <c r="B31" s="2">
        <v>64090349772</v>
      </c>
      <c r="C31" s="1" t="s">
        <v>28</v>
      </c>
      <c r="D31" s="1" t="s">
        <v>29</v>
      </c>
      <c r="E31" s="1">
        <v>1</v>
      </c>
      <c r="F31" s="1">
        <v>47</v>
      </c>
    </row>
    <row r="32" spans="1:6" s="3" customFormat="1" x14ac:dyDescent="0.25">
      <c r="A32" s="1" t="s">
        <v>49</v>
      </c>
      <c r="B32" s="2">
        <v>64076488232</v>
      </c>
      <c r="C32" s="1" t="s">
        <v>50</v>
      </c>
      <c r="D32" s="1" t="s">
        <v>19</v>
      </c>
      <c r="E32" s="1">
        <v>2</v>
      </c>
      <c r="F32" s="1">
        <v>94</v>
      </c>
    </row>
    <row r="33" spans="1:6" s="3" customFormat="1" x14ac:dyDescent="0.25">
      <c r="A33" s="1" t="s">
        <v>51</v>
      </c>
      <c r="B33" s="2">
        <v>64090323415</v>
      </c>
      <c r="C33" s="1" t="s">
        <v>50</v>
      </c>
      <c r="D33" s="1" t="s">
        <v>19</v>
      </c>
      <c r="E33" s="1">
        <v>1</v>
      </c>
      <c r="F33" s="1">
        <v>47</v>
      </c>
    </row>
    <row r="34" spans="1:6" s="3" customFormat="1" x14ac:dyDescent="0.25">
      <c r="A34" s="1" t="s">
        <v>52</v>
      </c>
      <c r="B34" s="2">
        <v>64098202604</v>
      </c>
      <c r="C34" s="1" t="s">
        <v>34</v>
      </c>
      <c r="D34" s="1" t="s">
        <v>53</v>
      </c>
      <c r="E34" s="1">
        <v>2</v>
      </c>
      <c r="F34" s="1">
        <v>94</v>
      </c>
    </row>
    <row r="35" spans="1:6" s="3" customFormat="1" x14ac:dyDescent="0.25">
      <c r="A35" s="1" t="s">
        <v>52</v>
      </c>
      <c r="B35" s="2">
        <v>64098202626</v>
      </c>
      <c r="C35" s="1" t="s">
        <v>54</v>
      </c>
      <c r="D35" s="1" t="s">
        <v>55</v>
      </c>
      <c r="E35" s="1">
        <v>1</v>
      </c>
      <c r="F35" s="1">
        <v>47</v>
      </c>
    </row>
    <row r="36" spans="1:6" s="3" customFormat="1" x14ac:dyDescent="0.25">
      <c r="A36" s="1" t="s">
        <v>52</v>
      </c>
      <c r="B36" s="2">
        <v>64098202630</v>
      </c>
      <c r="C36" s="1" t="s">
        <v>28</v>
      </c>
      <c r="D36" s="1" t="s">
        <v>29</v>
      </c>
      <c r="E36" s="1">
        <v>1</v>
      </c>
      <c r="F36" s="1">
        <v>47</v>
      </c>
    </row>
    <row r="37" spans="1:6" s="3" customFormat="1" x14ac:dyDescent="0.25">
      <c r="A37" s="1" t="s">
        <v>51</v>
      </c>
      <c r="B37" s="2">
        <v>64090323430</v>
      </c>
      <c r="C37" s="1" t="s">
        <v>8</v>
      </c>
      <c r="D37" s="1" t="s">
        <v>3</v>
      </c>
      <c r="E37" s="1">
        <v>2</v>
      </c>
      <c r="F37" s="1">
        <f>47*2</f>
        <v>94</v>
      </c>
    </row>
    <row r="38" spans="1:6" s="3" customFormat="1" x14ac:dyDescent="0.25">
      <c r="A38" s="1" t="s">
        <v>51</v>
      </c>
      <c r="B38" s="2">
        <v>64090323404</v>
      </c>
      <c r="C38" s="1" t="s">
        <v>5</v>
      </c>
      <c r="D38" s="1" t="s">
        <v>17</v>
      </c>
      <c r="E38" s="1">
        <v>3</v>
      </c>
      <c r="F38" s="1">
        <f>47*3</f>
        <v>141</v>
      </c>
    </row>
    <row r="39" spans="1:6" s="3" customFormat="1" x14ac:dyDescent="0.25">
      <c r="A39" s="1" t="s">
        <v>56</v>
      </c>
      <c r="B39" s="2">
        <v>64090418280</v>
      </c>
      <c r="C39" s="1" t="s">
        <v>57</v>
      </c>
      <c r="D39" s="1" t="s">
        <v>40</v>
      </c>
      <c r="E39" s="1">
        <v>1</v>
      </c>
      <c r="F39" s="1">
        <v>47</v>
      </c>
    </row>
    <row r="40" spans="1:6" s="3" customFormat="1" x14ac:dyDescent="0.25">
      <c r="A40" s="1" t="s">
        <v>56</v>
      </c>
      <c r="B40" s="2">
        <v>64090417252</v>
      </c>
      <c r="C40" s="1" t="s">
        <v>58</v>
      </c>
      <c r="D40" s="1" t="s">
        <v>59</v>
      </c>
      <c r="E40" s="1">
        <v>3</v>
      </c>
      <c r="F40" s="1">
        <f>47*3</f>
        <v>141</v>
      </c>
    </row>
    <row r="41" spans="1:6" s="3" customFormat="1" x14ac:dyDescent="0.25">
      <c r="A41" s="1" t="s">
        <v>56</v>
      </c>
      <c r="B41" s="2">
        <v>64090417230</v>
      </c>
      <c r="C41" s="1" t="s">
        <v>8</v>
      </c>
      <c r="D41" s="1" t="s">
        <v>3</v>
      </c>
      <c r="E41" s="1">
        <v>2.65</v>
      </c>
      <c r="F41" s="1">
        <f>47*3</f>
        <v>141</v>
      </c>
    </row>
    <row r="42" spans="1:6" s="3" customFormat="1" x14ac:dyDescent="0.25">
      <c r="A42" s="1" t="s">
        <v>56</v>
      </c>
      <c r="B42" s="2">
        <v>64090417241</v>
      </c>
      <c r="C42" s="1" t="s">
        <v>60</v>
      </c>
      <c r="D42" s="1" t="s">
        <v>13</v>
      </c>
      <c r="E42" s="1">
        <v>2</v>
      </c>
      <c r="F42" s="1">
        <v>94</v>
      </c>
    </row>
    <row r="43" spans="1:6" s="3" customFormat="1" x14ac:dyDescent="0.25">
      <c r="A43" s="1" t="s">
        <v>61</v>
      </c>
      <c r="B43" s="2">
        <v>64090417300</v>
      </c>
      <c r="C43" s="1" t="s">
        <v>8</v>
      </c>
      <c r="D43" s="1" t="s">
        <v>3</v>
      </c>
      <c r="E43" s="1">
        <v>7</v>
      </c>
      <c r="F43" s="1">
        <f>47*7</f>
        <v>329</v>
      </c>
    </row>
    <row r="44" spans="1:6" s="3" customFormat="1" x14ac:dyDescent="0.25">
      <c r="A44" s="1" t="s">
        <v>62</v>
      </c>
      <c r="B44" s="2">
        <v>64104097934</v>
      </c>
      <c r="C44" s="1" t="s">
        <v>8</v>
      </c>
      <c r="D44" s="1" t="s">
        <v>3</v>
      </c>
      <c r="E44" s="1">
        <v>2</v>
      </c>
      <c r="F44" s="1">
        <v>94</v>
      </c>
    </row>
    <row r="45" spans="1:6" s="3" customFormat="1" x14ac:dyDescent="0.25">
      <c r="A45" s="1" t="s">
        <v>62</v>
      </c>
      <c r="B45" s="2">
        <v>64104097945</v>
      </c>
      <c r="C45" s="1" t="s">
        <v>16</v>
      </c>
      <c r="D45" s="1" t="s">
        <v>6</v>
      </c>
      <c r="E45" s="1">
        <v>1</v>
      </c>
      <c r="F45" s="1">
        <v>47</v>
      </c>
    </row>
    <row r="46" spans="1:6" s="3" customFormat="1" x14ac:dyDescent="0.25">
      <c r="A46" s="1" t="s">
        <v>63</v>
      </c>
      <c r="B46" s="2">
        <v>64098147363</v>
      </c>
      <c r="C46" s="1" t="s">
        <v>22</v>
      </c>
      <c r="D46" s="1" t="s">
        <v>23</v>
      </c>
      <c r="E46" s="1">
        <v>3</v>
      </c>
      <c r="F46" s="1">
        <f>3*47</f>
        <v>141</v>
      </c>
    </row>
    <row r="47" spans="1:6" s="3" customFormat="1" x14ac:dyDescent="0.25">
      <c r="A47" s="1" t="s">
        <v>64</v>
      </c>
      <c r="B47" s="2">
        <v>64104072941</v>
      </c>
      <c r="C47" s="1" t="s">
        <v>28</v>
      </c>
      <c r="D47" s="1" t="s">
        <v>65</v>
      </c>
      <c r="E47" s="1">
        <v>2</v>
      </c>
      <c r="F47" s="1">
        <v>94</v>
      </c>
    </row>
    <row r="48" spans="1:6" s="3" customFormat="1" x14ac:dyDescent="0.25">
      <c r="A48" s="1" t="s">
        <v>0</v>
      </c>
      <c r="B48" s="2">
        <v>64104072476</v>
      </c>
      <c r="C48" s="1" t="s">
        <v>66</v>
      </c>
      <c r="D48" s="1" t="s">
        <v>37</v>
      </c>
      <c r="E48" s="1">
        <v>3</v>
      </c>
      <c r="F48" s="1">
        <v>141</v>
      </c>
    </row>
    <row r="49" spans="1:6" s="3" customFormat="1" x14ac:dyDescent="0.25">
      <c r="A49" s="1" t="s">
        <v>64</v>
      </c>
      <c r="B49" s="2">
        <v>64104072502</v>
      </c>
      <c r="C49" s="1" t="s">
        <v>34</v>
      </c>
      <c r="D49" s="1" t="s">
        <v>53</v>
      </c>
      <c r="E49" s="1">
        <v>2</v>
      </c>
      <c r="F49" s="1">
        <v>94</v>
      </c>
    </row>
    <row r="50" spans="1:6" s="3" customFormat="1" x14ac:dyDescent="0.25">
      <c r="A50" s="1" t="s">
        <v>64</v>
      </c>
      <c r="B50" s="2">
        <v>64104072480</v>
      </c>
      <c r="C50" s="1" t="s">
        <v>8</v>
      </c>
      <c r="D50" s="1" t="s">
        <v>3</v>
      </c>
      <c r="E50" s="1">
        <v>1</v>
      </c>
      <c r="F50" s="1">
        <v>47</v>
      </c>
    </row>
    <row r="51" spans="1:6" s="3" customFormat="1" x14ac:dyDescent="0.25">
      <c r="A51" s="1" t="s">
        <v>64</v>
      </c>
      <c r="B51" s="2">
        <v>64098191183</v>
      </c>
      <c r="C51" s="1" t="s">
        <v>67</v>
      </c>
      <c r="D51" s="1" t="s">
        <v>65</v>
      </c>
      <c r="E51" s="1">
        <v>1</v>
      </c>
      <c r="F51" s="1">
        <v>47</v>
      </c>
    </row>
    <row r="52" spans="1:6" s="3" customFormat="1" x14ac:dyDescent="0.25">
      <c r="A52" s="1" t="s">
        <v>68</v>
      </c>
      <c r="B52" s="2">
        <v>64090416935</v>
      </c>
      <c r="C52" s="1" t="s">
        <v>69</v>
      </c>
      <c r="D52" s="1" t="s">
        <v>70</v>
      </c>
      <c r="E52" s="1">
        <v>1</v>
      </c>
      <c r="F52" s="1">
        <v>52</v>
      </c>
    </row>
    <row r="53" spans="1:6" s="3" customFormat="1" x14ac:dyDescent="0.25">
      <c r="A53" s="1" t="s">
        <v>68</v>
      </c>
      <c r="B53" s="2">
        <v>64090416946</v>
      </c>
      <c r="C53" s="1" t="s">
        <v>60</v>
      </c>
      <c r="D53" s="1" t="s">
        <v>13</v>
      </c>
      <c r="E53" s="1">
        <v>1</v>
      </c>
      <c r="F53" s="1">
        <v>47</v>
      </c>
    </row>
    <row r="54" spans="1:6" s="3" customFormat="1" x14ac:dyDescent="0.25">
      <c r="A54" s="1" t="s">
        <v>71</v>
      </c>
      <c r="B54" s="2">
        <v>64097579302</v>
      </c>
      <c r="C54" s="1" t="s">
        <v>50</v>
      </c>
      <c r="D54" s="1" t="s">
        <v>19</v>
      </c>
      <c r="E54" s="1">
        <v>3</v>
      </c>
      <c r="F54" s="1">
        <v>141</v>
      </c>
    </row>
    <row r="55" spans="1:6" s="3" customFormat="1" x14ac:dyDescent="0.25">
      <c r="A55" s="1" t="s">
        <v>71</v>
      </c>
      <c r="B55" s="2">
        <v>64097579280</v>
      </c>
      <c r="C55" s="1" t="s">
        <v>72</v>
      </c>
      <c r="D55" s="1" t="s">
        <v>73</v>
      </c>
      <c r="E55" s="1">
        <v>1</v>
      </c>
      <c r="F55" s="1">
        <v>47</v>
      </c>
    </row>
    <row r="56" spans="1:6" s="3" customFormat="1" x14ac:dyDescent="0.25">
      <c r="A56" s="1" t="s">
        <v>71</v>
      </c>
      <c r="B56" s="2">
        <v>64097579346</v>
      </c>
      <c r="C56" s="1" t="s">
        <v>28</v>
      </c>
      <c r="D56" s="1" t="s">
        <v>29</v>
      </c>
      <c r="E56" s="1">
        <v>7</v>
      </c>
      <c r="F56" s="1">
        <f>47*7</f>
        <v>329</v>
      </c>
    </row>
    <row r="57" spans="1:6" s="3" customFormat="1" x14ac:dyDescent="0.25">
      <c r="A57" s="1" t="s">
        <v>71</v>
      </c>
      <c r="B57" s="2">
        <v>64097579291</v>
      </c>
      <c r="C57" s="1" t="s">
        <v>74</v>
      </c>
      <c r="D57" s="1" t="s">
        <v>75</v>
      </c>
      <c r="E57" s="1">
        <v>5</v>
      </c>
      <c r="F57" s="1">
        <f>47*5</f>
        <v>235</v>
      </c>
    </row>
    <row r="58" spans="1:6" s="3" customFormat="1" x14ac:dyDescent="0.25">
      <c r="A58" s="1" t="s">
        <v>76</v>
      </c>
      <c r="B58" s="2">
        <v>64097596006</v>
      </c>
      <c r="C58" s="1" t="s">
        <v>8</v>
      </c>
      <c r="D58" s="1" t="s">
        <v>25</v>
      </c>
      <c r="E58" s="1">
        <v>2</v>
      </c>
      <c r="F58" s="1">
        <v>94</v>
      </c>
    </row>
    <row r="59" spans="1:6" s="3" customFormat="1" x14ac:dyDescent="0.25">
      <c r="A59" s="1" t="s">
        <v>71</v>
      </c>
      <c r="B59" s="2">
        <v>64097577213</v>
      </c>
      <c r="C59" s="1" t="s">
        <v>18</v>
      </c>
      <c r="D59" s="1" t="s">
        <v>19</v>
      </c>
      <c r="E59" s="1">
        <v>5</v>
      </c>
      <c r="F59" s="1">
        <f>47*5</f>
        <v>235</v>
      </c>
    </row>
    <row r="60" spans="1:6" s="3" customFormat="1" x14ac:dyDescent="0.25">
      <c r="A60" s="1" t="s">
        <v>71</v>
      </c>
      <c r="B60" s="2">
        <v>64097577202</v>
      </c>
      <c r="C60" s="1" t="s">
        <v>28</v>
      </c>
      <c r="D60" s="1" t="s">
        <v>29</v>
      </c>
      <c r="E60" s="1">
        <v>3</v>
      </c>
      <c r="F60" s="1">
        <v>141</v>
      </c>
    </row>
    <row r="61" spans="1:6" s="3" customFormat="1" x14ac:dyDescent="0.25">
      <c r="A61" s="1" t="s">
        <v>77</v>
      </c>
      <c r="B61" s="2">
        <v>64114222174</v>
      </c>
      <c r="C61" s="1" t="s">
        <v>28</v>
      </c>
      <c r="D61" s="1" t="s">
        <v>29</v>
      </c>
      <c r="E61" s="1">
        <v>1</v>
      </c>
      <c r="F61" s="1">
        <v>47</v>
      </c>
    </row>
    <row r="62" spans="1:6" s="3" customFormat="1" x14ac:dyDescent="0.25">
      <c r="A62" s="1" t="s">
        <v>77</v>
      </c>
      <c r="B62" s="2">
        <v>64114222163</v>
      </c>
      <c r="C62" s="1" t="s">
        <v>78</v>
      </c>
      <c r="D62" s="1" t="s">
        <v>79</v>
      </c>
      <c r="E62" s="1">
        <v>1</v>
      </c>
      <c r="F62" s="1">
        <v>47</v>
      </c>
    </row>
    <row r="63" spans="1:6" s="3" customFormat="1" x14ac:dyDescent="0.25">
      <c r="A63" s="1" t="s">
        <v>77</v>
      </c>
      <c r="B63" s="2">
        <v>64114222244</v>
      </c>
      <c r="C63" s="1" t="s">
        <v>78</v>
      </c>
      <c r="D63" s="1" t="s">
        <v>79</v>
      </c>
      <c r="E63" s="1">
        <v>1</v>
      </c>
      <c r="F63" s="1">
        <v>47</v>
      </c>
    </row>
    <row r="64" spans="1:6" s="3" customFormat="1" x14ac:dyDescent="0.25">
      <c r="A64" s="1" t="s">
        <v>80</v>
      </c>
      <c r="B64" s="2">
        <v>64114222944</v>
      </c>
      <c r="C64" s="1" t="s">
        <v>81</v>
      </c>
      <c r="D64" s="1" t="s">
        <v>82</v>
      </c>
      <c r="E64" s="1">
        <v>2</v>
      </c>
      <c r="F64" s="1">
        <f>53*2</f>
        <v>106</v>
      </c>
    </row>
    <row r="65" spans="1:6" s="3" customFormat="1" x14ac:dyDescent="0.25">
      <c r="A65" s="1" t="s">
        <v>80</v>
      </c>
      <c r="B65" s="2">
        <v>64114184330</v>
      </c>
      <c r="C65" s="1" t="s">
        <v>83</v>
      </c>
      <c r="D65" s="1" t="s">
        <v>37</v>
      </c>
      <c r="E65" s="1">
        <v>6</v>
      </c>
      <c r="F65" s="1">
        <f>47*6</f>
        <v>282</v>
      </c>
    </row>
    <row r="66" spans="1:6" s="3" customFormat="1" x14ac:dyDescent="0.25">
      <c r="A66" s="1" t="s">
        <v>84</v>
      </c>
      <c r="B66" s="2">
        <v>64117371986</v>
      </c>
      <c r="C66" s="1" t="s">
        <v>5</v>
      </c>
      <c r="D66" s="1" t="s">
        <v>17</v>
      </c>
      <c r="E66" s="1">
        <v>1</v>
      </c>
      <c r="F66" s="1">
        <v>47</v>
      </c>
    </row>
    <row r="67" spans="1:6" s="3" customFormat="1" x14ac:dyDescent="0.25">
      <c r="A67" s="1" t="s">
        <v>84</v>
      </c>
      <c r="B67" s="2">
        <v>64117372222</v>
      </c>
      <c r="C67" s="1" t="s">
        <v>85</v>
      </c>
      <c r="D67" s="1" t="s">
        <v>40</v>
      </c>
      <c r="E67" s="1">
        <v>2</v>
      </c>
      <c r="F67" s="1">
        <v>94</v>
      </c>
    </row>
    <row r="68" spans="1:6" s="3" customFormat="1" x14ac:dyDescent="0.25">
      <c r="A68" s="1" t="s">
        <v>84</v>
      </c>
      <c r="B68" s="2">
        <v>64117372244</v>
      </c>
      <c r="C68" s="1" t="s">
        <v>86</v>
      </c>
      <c r="D68" s="1" t="s">
        <v>87</v>
      </c>
      <c r="E68" s="1">
        <v>1</v>
      </c>
      <c r="F68" s="1">
        <v>47</v>
      </c>
    </row>
    <row r="69" spans="1:6" s="3" customFormat="1" x14ac:dyDescent="0.25">
      <c r="A69" s="1" t="s">
        <v>88</v>
      </c>
      <c r="B69" s="2">
        <v>64117316605</v>
      </c>
      <c r="C69" s="1" t="s">
        <v>5</v>
      </c>
      <c r="D69" s="1" t="s">
        <v>17</v>
      </c>
      <c r="E69" s="1">
        <v>1</v>
      </c>
      <c r="F69" s="1">
        <v>47</v>
      </c>
    </row>
    <row r="70" spans="1:6" s="3" customFormat="1" x14ac:dyDescent="0.25">
      <c r="A70" s="1" t="s">
        <v>89</v>
      </c>
      <c r="B70" s="2">
        <v>64117347394</v>
      </c>
      <c r="C70" s="1" t="s">
        <v>90</v>
      </c>
      <c r="D70" s="1" t="s">
        <v>73</v>
      </c>
      <c r="E70" s="1">
        <v>1</v>
      </c>
      <c r="F70" s="1">
        <v>47</v>
      </c>
    </row>
    <row r="71" spans="1:6" s="3" customFormat="1" x14ac:dyDescent="0.25">
      <c r="A71" s="4" t="s">
        <v>91</v>
      </c>
      <c r="B71" s="5">
        <v>64111648930</v>
      </c>
      <c r="C71" s="4" t="s">
        <v>5</v>
      </c>
      <c r="D71" s="4" t="s">
        <v>17</v>
      </c>
      <c r="E71" s="4">
        <v>2</v>
      </c>
      <c r="F71" s="4">
        <v>94</v>
      </c>
    </row>
    <row r="72" spans="1:6" s="3" customFormat="1" x14ac:dyDescent="0.25">
      <c r="A72" s="4" t="s">
        <v>91</v>
      </c>
      <c r="B72" s="5">
        <v>64111648856</v>
      </c>
      <c r="C72" s="4" t="s">
        <v>92</v>
      </c>
      <c r="D72" s="4" t="s">
        <v>19</v>
      </c>
      <c r="E72" s="4">
        <v>3</v>
      </c>
      <c r="F72" s="4">
        <f>47*3</f>
        <v>141</v>
      </c>
    </row>
    <row r="73" spans="1:6" s="3" customFormat="1" x14ac:dyDescent="0.25">
      <c r="A73" s="4" t="s">
        <v>93</v>
      </c>
      <c r="B73" s="5">
        <v>64117301032</v>
      </c>
      <c r="C73" s="4" t="s">
        <v>28</v>
      </c>
      <c r="D73" s="4" t="s">
        <v>29</v>
      </c>
      <c r="E73" s="4">
        <v>1</v>
      </c>
      <c r="F73" s="4">
        <v>47</v>
      </c>
    </row>
    <row r="74" spans="1:6" s="3" customFormat="1" x14ac:dyDescent="0.25">
      <c r="A74" s="1" t="s">
        <v>94</v>
      </c>
      <c r="B74" s="2">
        <v>64104155791</v>
      </c>
      <c r="C74" s="1" t="s">
        <v>34</v>
      </c>
      <c r="D74" s="1" t="s">
        <v>35</v>
      </c>
      <c r="E74" s="1">
        <v>1</v>
      </c>
      <c r="F74" s="1">
        <v>47</v>
      </c>
    </row>
    <row r="75" spans="1:6" s="3" customFormat="1" x14ac:dyDescent="0.25">
      <c r="A75" s="1" t="s">
        <v>95</v>
      </c>
      <c r="B75" s="2">
        <v>64104178972</v>
      </c>
      <c r="C75" s="1" t="s">
        <v>1</v>
      </c>
      <c r="D75" s="1" t="s">
        <v>23</v>
      </c>
      <c r="E75" s="1">
        <v>7</v>
      </c>
      <c r="F75" s="1">
        <f>47*7</f>
        <v>329</v>
      </c>
    </row>
    <row r="76" spans="1:6" s="3" customFormat="1" x14ac:dyDescent="0.25">
      <c r="A76" s="1" t="s">
        <v>95</v>
      </c>
      <c r="B76" s="2">
        <v>64104178950</v>
      </c>
      <c r="C76" s="1" t="s">
        <v>96</v>
      </c>
      <c r="D76" s="1" t="s">
        <v>75</v>
      </c>
      <c r="E76" s="1">
        <v>3</v>
      </c>
      <c r="F76" s="1">
        <f>47*3</f>
        <v>141</v>
      </c>
    </row>
    <row r="77" spans="1:6" s="3" customFormat="1" x14ac:dyDescent="0.25">
      <c r="A77" s="1" t="s">
        <v>95</v>
      </c>
      <c r="B77" s="2">
        <v>64104178795</v>
      </c>
      <c r="C77" s="1" t="s">
        <v>28</v>
      </c>
      <c r="D77" s="1" t="s">
        <v>29</v>
      </c>
      <c r="E77" s="1">
        <v>1</v>
      </c>
      <c r="F77" s="1">
        <v>47</v>
      </c>
    </row>
    <row r="78" spans="1:6" s="3" customFormat="1" x14ac:dyDescent="0.25">
      <c r="A78" s="1" t="s">
        <v>97</v>
      </c>
      <c r="B78" s="2">
        <v>64111570040</v>
      </c>
      <c r="C78" s="1" t="s">
        <v>98</v>
      </c>
      <c r="D78" s="1" t="s">
        <v>40</v>
      </c>
      <c r="E78" s="1">
        <v>5</v>
      </c>
      <c r="F78" s="1">
        <f>47*5</f>
        <v>235</v>
      </c>
    </row>
    <row r="79" spans="1:6" s="3" customFormat="1" x14ac:dyDescent="0.25">
      <c r="A79" s="1" t="s">
        <v>99</v>
      </c>
      <c r="B79" s="2">
        <v>64114182904</v>
      </c>
      <c r="C79" s="1" t="s">
        <v>100</v>
      </c>
      <c r="D79" s="1" t="s">
        <v>101</v>
      </c>
      <c r="E79" s="1">
        <v>1</v>
      </c>
      <c r="F79" s="1">
        <v>47</v>
      </c>
    </row>
    <row r="80" spans="1:6" s="3" customFormat="1" x14ac:dyDescent="0.25">
      <c r="A80" s="1" t="s">
        <v>99</v>
      </c>
      <c r="B80" s="2">
        <v>64114182893</v>
      </c>
      <c r="C80" s="1" t="s">
        <v>102</v>
      </c>
      <c r="D80" s="1" t="s">
        <v>65</v>
      </c>
      <c r="E80" s="1">
        <v>1</v>
      </c>
      <c r="F80" s="1">
        <v>47</v>
      </c>
    </row>
    <row r="81" spans="1:6" s="3" customFormat="1" x14ac:dyDescent="0.25">
      <c r="A81" s="1" t="s">
        <v>103</v>
      </c>
      <c r="B81" s="2">
        <v>64111607114</v>
      </c>
      <c r="C81" s="1" t="s">
        <v>104</v>
      </c>
      <c r="D81" s="1" t="s">
        <v>40</v>
      </c>
      <c r="E81" s="1">
        <v>5.3620000000000001</v>
      </c>
      <c r="F81" s="1">
        <f>6*47</f>
        <v>282</v>
      </c>
    </row>
    <row r="82" spans="1:6" s="3" customFormat="1" x14ac:dyDescent="0.25">
      <c r="A82" s="1" t="s">
        <v>105</v>
      </c>
      <c r="B82" s="2">
        <v>64111649070</v>
      </c>
      <c r="C82" s="1" t="s">
        <v>14</v>
      </c>
      <c r="D82" s="1" t="s">
        <v>6</v>
      </c>
      <c r="E82" s="1">
        <v>1</v>
      </c>
      <c r="F82" s="1">
        <v>47</v>
      </c>
    </row>
    <row r="84" spans="1:6" s="3" customFormat="1" x14ac:dyDescent="0.25">
      <c r="E84" s="6" t="s">
        <v>107</v>
      </c>
      <c r="F84" s="6">
        <f>SUM(F1:F83)</f>
        <v>8524</v>
      </c>
    </row>
  </sheetData>
  <printOptions headings="1" gridLines="1"/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 nathan</dc:creator>
  <cp:lastModifiedBy>loga nathan</cp:lastModifiedBy>
  <cp:lastPrinted>2025-07-14T14:01:19Z</cp:lastPrinted>
  <dcterms:created xsi:type="dcterms:W3CDTF">2025-07-14T13:57:21Z</dcterms:created>
  <dcterms:modified xsi:type="dcterms:W3CDTF">2025-07-14T14:01:24Z</dcterms:modified>
</cp:coreProperties>
</file>